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5120" windowHeight="74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Лісниц">'[1]Спис'!$A$3:$A$7</definedName>
    <definedName name="_xlnm.Print_Area" localSheetId="0">'Лист1'!$A$1:$L$128</definedName>
    <definedName name="Рубка">'[1]Спис'!$B$3:$B$12</definedName>
  </definedNames>
  <calcPr fullCalcOnLoad="1"/>
</workbook>
</file>

<file path=xl/sharedStrings.xml><?xml version="1.0" encoding="utf-8"?>
<sst xmlns="http://schemas.openxmlformats.org/spreadsheetml/2006/main" count="410" uniqueCount="142">
  <si>
    <t>№ з/п</t>
  </si>
  <si>
    <t>Лісокористувач (лісогосподарське підприємство)</t>
  </si>
  <si>
    <t>Адреса</t>
  </si>
  <si>
    <t>Лісництво</t>
  </si>
  <si>
    <t>Номер кварталу</t>
  </si>
  <si>
    <t>Номер виділа</t>
  </si>
  <si>
    <t>Площа, га</t>
  </si>
  <si>
    <t>Запас, куб. м.</t>
  </si>
  <si>
    <t>загальний</t>
  </si>
  <si>
    <t>ліквідний</t>
  </si>
  <si>
    <t xml:space="preserve">    </t>
  </si>
  <si>
    <t>Вид, спосіб рубки</t>
  </si>
  <si>
    <t>Інформація щодо видачі дозвільних документів на проведення рубок  в лісах</t>
  </si>
  <si>
    <t>Дата видачі</t>
  </si>
  <si>
    <t>Додаток до листа Херсонського ОУЛМГ</t>
  </si>
  <si>
    <t xml:space="preserve">№ лісорубного квитка </t>
  </si>
  <si>
    <t>Всього</t>
  </si>
  <si>
    <t>Херсонська обл.</t>
  </si>
  <si>
    <t>Великоолександрівський р-н</t>
  </si>
  <si>
    <t>вул.Заводська, 10</t>
  </si>
  <si>
    <t>ДП"Великоолександрівське ЛМГ"</t>
  </si>
  <si>
    <t>ДП"Каховське ЛГ"</t>
  </si>
  <si>
    <t>м.Каховка ,</t>
  </si>
  <si>
    <t>в.Мелітопольська,66</t>
  </si>
  <si>
    <t>ДП "Скадовське ДЛМГ"</t>
  </si>
  <si>
    <t>м.Скадовськ</t>
  </si>
  <si>
    <t>ДП "Великокопанівське ЛМГ"</t>
  </si>
  <si>
    <t>с.Великі Копані</t>
  </si>
  <si>
    <t>ДП  "Збурївське ЛМГ"</t>
  </si>
  <si>
    <t xml:space="preserve">с.Нова Збурївка  </t>
  </si>
  <si>
    <t>Голопристанський р-н</t>
  </si>
  <si>
    <t>вул.Лісна, 9</t>
  </si>
  <si>
    <t>ДП "Голопристанське ЛМГ"</t>
  </si>
  <si>
    <t xml:space="preserve">м.Гола Пристань, </t>
  </si>
  <si>
    <t>вул.Московська, 21</t>
  </si>
  <si>
    <t>Разом</t>
  </si>
  <si>
    <t>Олешківський р-н</t>
  </si>
  <si>
    <t>м.Олешки</t>
  </si>
  <si>
    <t>в.Софіївська, 80</t>
  </si>
  <si>
    <t>ДП "Олешківське ЛМГ"</t>
  </si>
  <si>
    <t>вул.Затишна, 171</t>
  </si>
  <si>
    <t>Новомаячківське</t>
  </si>
  <si>
    <t>Санітарна рубка вибіркова</t>
  </si>
  <si>
    <t>28</t>
  </si>
  <si>
    <t>36</t>
  </si>
  <si>
    <t>9</t>
  </si>
  <si>
    <t>за жовтень місяць (період) 2019  року по Херсонському ОУЛМГ</t>
  </si>
  <si>
    <t>000054</t>
  </si>
  <si>
    <t>11.2</t>
  </si>
  <si>
    <t>14</t>
  </si>
  <si>
    <t>Виноградівське</t>
  </si>
  <si>
    <t>Прохідна рубка (вибірковий)</t>
  </si>
  <si>
    <t>000055</t>
  </si>
  <si>
    <t>8</t>
  </si>
  <si>
    <t>Лісовідновна (поступовий)</t>
  </si>
  <si>
    <t>10</t>
  </si>
  <si>
    <t>000056</t>
  </si>
  <si>
    <t>26</t>
  </si>
  <si>
    <t>37</t>
  </si>
  <si>
    <t>27.2</t>
  </si>
  <si>
    <t>35</t>
  </si>
  <si>
    <t>45</t>
  </si>
  <si>
    <t>46</t>
  </si>
  <si>
    <t>25.1</t>
  </si>
  <si>
    <t>Великокопанівське</t>
  </si>
  <si>
    <t>000057</t>
  </si>
  <si>
    <t>20</t>
  </si>
  <si>
    <t>21</t>
  </si>
  <si>
    <t>5</t>
  </si>
  <si>
    <t>22</t>
  </si>
  <si>
    <t>4</t>
  </si>
  <si>
    <t>Іванівське</t>
  </si>
  <si>
    <t>19</t>
  </si>
  <si>
    <t>проріджування,вибірковий</t>
  </si>
  <si>
    <t>Лісовідновна поступова  - суцільна</t>
  </si>
  <si>
    <t>19.1</t>
  </si>
  <si>
    <t>19.3</t>
  </si>
  <si>
    <t>19.5</t>
  </si>
  <si>
    <t>33.4</t>
  </si>
  <si>
    <t>Санітарна вибіркова</t>
  </si>
  <si>
    <t>Олешківське</t>
  </si>
  <si>
    <t>суцільна санітарна</t>
  </si>
  <si>
    <t>5.1</t>
  </si>
  <si>
    <t>8.2</t>
  </si>
  <si>
    <t>15.1</t>
  </si>
  <si>
    <t>2.2</t>
  </si>
  <si>
    <t>31.1</t>
  </si>
  <si>
    <t>34</t>
  </si>
  <si>
    <t>Челбурдівське</t>
  </si>
  <si>
    <t xml:space="preserve">Лісовідновна, поступова  </t>
  </si>
  <si>
    <t xml:space="preserve">Дніпровське </t>
  </si>
  <si>
    <t>догляд за ППР, суцільний</t>
  </si>
  <si>
    <t>Костогризівське</t>
  </si>
  <si>
    <t>Гаврилівське</t>
  </si>
  <si>
    <t>Калінінське</t>
  </si>
  <si>
    <t>3.1</t>
  </si>
  <si>
    <t>3.3</t>
  </si>
  <si>
    <t>6.1</t>
  </si>
  <si>
    <t>10.1</t>
  </si>
  <si>
    <t>10.3</t>
  </si>
  <si>
    <t>30.1</t>
  </si>
  <si>
    <t>Заградівське</t>
  </si>
  <si>
    <t>1.2</t>
  </si>
  <si>
    <t>7.1</t>
  </si>
  <si>
    <t>лісовідновна рубка, поступовий</t>
  </si>
  <si>
    <t>суцільна санітарна рубка, суцільний</t>
  </si>
  <si>
    <t>Великоолександрівське</t>
  </si>
  <si>
    <t>Гладківське</t>
  </si>
  <si>
    <t>Розрубування ППБ(коридори)</t>
  </si>
  <si>
    <t>48</t>
  </si>
  <si>
    <t>03.10.2019</t>
  </si>
  <si>
    <t>Збур'ївське</t>
  </si>
  <si>
    <t>9.1</t>
  </si>
  <si>
    <t>9.3</t>
  </si>
  <si>
    <t>9,5</t>
  </si>
  <si>
    <t>Кардашинське</t>
  </si>
  <si>
    <t>54</t>
  </si>
  <si>
    <t>73</t>
  </si>
  <si>
    <t>14.1</t>
  </si>
  <si>
    <t>76</t>
  </si>
  <si>
    <t>42</t>
  </si>
  <si>
    <t>19.4</t>
  </si>
  <si>
    <t>19.6</t>
  </si>
  <si>
    <t>19.9</t>
  </si>
  <si>
    <t>Чулаківське</t>
  </si>
  <si>
    <t>25</t>
  </si>
  <si>
    <t>21.1</t>
  </si>
  <si>
    <t>21.3</t>
  </si>
  <si>
    <t>24.1</t>
  </si>
  <si>
    <t>24.3</t>
  </si>
  <si>
    <t>24.5</t>
  </si>
  <si>
    <t>6.2</t>
  </si>
  <si>
    <t>09.10.2019</t>
  </si>
  <si>
    <t>30.10.2019</t>
  </si>
  <si>
    <t>21.2</t>
  </si>
  <si>
    <t>21.4</t>
  </si>
  <si>
    <t>24.2</t>
  </si>
  <si>
    <t>24.4</t>
  </si>
  <si>
    <t>36.1</t>
  </si>
  <si>
    <t>6.3</t>
  </si>
  <si>
    <t>розрубування ППР</t>
  </si>
  <si>
    <t>від  04.11.2019 № 01-01/227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</si>
</sst>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dd/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164" fontId="9" fillId="33" borderId="11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/>
    </xf>
    <xf numFmtId="164" fontId="9" fillId="33" borderId="11" xfId="0" applyNumberFormat="1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2" fontId="48" fillId="33" borderId="11" xfId="0" applyNumberFormat="1" applyFont="1" applyFill="1" applyBorder="1" applyAlignment="1">
      <alignment/>
    </xf>
    <xf numFmtId="0" fontId="4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8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/>
    </xf>
    <xf numFmtId="164" fontId="8" fillId="33" borderId="0" xfId="0" applyNumberFormat="1" applyFont="1" applyFill="1" applyBorder="1" applyAlignment="1">
      <alignment horizontal="center" vertical="center" wrapText="1"/>
    </xf>
    <xf numFmtId="0" fontId="8" fillId="33" borderId="11" xfId="53" applyFont="1" applyFill="1" applyBorder="1" applyAlignment="1">
      <alignment horizontal="center"/>
      <protection/>
    </xf>
    <xf numFmtId="49" fontId="8" fillId="33" borderId="11" xfId="53" applyNumberFormat="1" applyFont="1" applyFill="1" applyBorder="1" applyAlignment="1">
      <alignment horizontal="center"/>
      <protection/>
    </xf>
    <xf numFmtId="2" fontId="8" fillId="33" borderId="11" xfId="53" applyNumberFormat="1" applyFont="1" applyFill="1" applyBorder="1" applyAlignment="1">
      <alignment horizontal="center"/>
      <protection/>
    </xf>
    <xf numFmtId="2" fontId="8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11" xfId="0" applyFont="1" applyFill="1" applyBorder="1" applyAlignment="1">
      <alignment/>
    </xf>
    <xf numFmtId="0" fontId="49" fillId="33" borderId="11" xfId="0" applyFont="1" applyFill="1" applyBorder="1" applyAlignment="1" applyProtection="1">
      <alignment/>
      <protection locked="0"/>
    </xf>
    <xf numFmtId="0" fontId="8" fillId="33" borderId="11" xfId="0" applyNumberFormat="1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/>
      <protection locked="0"/>
    </xf>
    <xf numFmtId="0" fontId="8" fillId="33" borderId="12" xfId="54" applyFont="1" applyFill="1" applyBorder="1" applyAlignment="1">
      <alignment horizontal="center" vertical="center" wrapText="1"/>
      <protection/>
    </xf>
    <xf numFmtId="0" fontId="8" fillId="33" borderId="11" xfId="54" applyFont="1" applyFill="1" applyBorder="1" applyAlignment="1">
      <alignment horizontal="center" vertical="center" wrapText="1"/>
      <protection/>
    </xf>
    <xf numFmtId="0" fontId="8" fillId="33" borderId="11" xfId="0" applyFont="1" applyFill="1" applyBorder="1" applyAlignment="1">
      <alignment horizontal="left" vertical="center" wrapText="1"/>
    </xf>
    <xf numFmtId="49" fontId="8" fillId="34" borderId="11" xfId="0" applyNumberFormat="1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9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/>
    </xf>
    <xf numFmtId="49" fontId="8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14" fontId="8" fillId="33" borderId="11" xfId="0" applyNumberFormat="1" applyFont="1" applyFill="1" applyBorder="1" applyAlignment="1">
      <alignment horizontal="center"/>
    </xf>
    <xf numFmtId="16" fontId="8" fillId="33" borderId="11" xfId="0" applyNumberFormat="1" applyFont="1" applyFill="1" applyBorder="1" applyAlignment="1">
      <alignment horizontal="center"/>
    </xf>
    <xf numFmtId="2" fontId="8" fillId="33" borderId="11" xfId="0" applyNumberFormat="1" applyFont="1" applyFill="1" applyBorder="1" applyAlignment="1">
      <alignment horizontal="center"/>
    </xf>
    <xf numFmtId="0" fontId="8" fillId="33" borderId="11" xfId="0" applyNumberFormat="1" applyFont="1" applyFill="1" applyBorder="1" applyAlignment="1">
      <alignment/>
    </xf>
    <xf numFmtId="14" fontId="6" fillId="33" borderId="11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1" fontId="8" fillId="33" borderId="11" xfId="0" applyNumberFormat="1" applyFont="1" applyFill="1" applyBorder="1" applyAlignment="1">
      <alignment horizontal="center"/>
    </xf>
    <xf numFmtId="14" fontId="6" fillId="33" borderId="11" xfId="0" applyNumberFormat="1" applyFont="1" applyFill="1" applyBorder="1" applyAlignment="1">
      <alignment horizontal="center"/>
    </xf>
    <xf numFmtId="169" fontId="8" fillId="33" borderId="11" xfId="0" applyNumberFormat="1" applyFont="1" applyFill="1" applyBorder="1" applyAlignment="1" applyProtection="1">
      <alignment/>
      <protection locked="0"/>
    </xf>
    <xf numFmtId="0" fontId="8" fillId="33" borderId="11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wrapText="1"/>
    </xf>
    <xf numFmtId="49" fontId="8" fillId="33" borderId="11" xfId="54" applyNumberFormat="1" applyFont="1" applyFill="1" applyBorder="1" applyAlignment="1">
      <alignment horizontal="center" vertical="center" wrapText="1"/>
      <protection/>
    </xf>
    <xf numFmtId="164" fontId="8" fillId="33" borderId="11" xfId="54" applyNumberFormat="1" applyFont="1" applyFill="1" applyBorder="1" applyAlignment="1">
      <alignment horizontal="center" vertical="center" wrapText="1"/>
      <protection/>
    </xf>
    <xf numFmtId="1" fontId="8" fillId="33" borderId="11" xfId="54" applyNumberFormat="1" applyFont="1" applyFill="1" applyBorder="1" applyAlignment="1">
      <alignment horizontal="center" vertical="center" wrapText="1"/>
      <protection/>
    </xf>
    <xf numFmtId="49" fontId="8" fillId="33" borderId="12" xfId="54" applyNumberFormat="1" applyFont="1" applyFill="1" applyBorder="1" applyAlignment="1">
      <alignment horizontal="center" vertical="center" wrapText="1"/>
      <protection/>
    </xf>
    <xf numFmtId="14" fontId="8" fillId="33" borderId="11" xfId="54" applyNumberFormat="1" applyFont="1" applyFill="1" applyBorder="1" applyAlignment="1">
      <alignment horizontal="center" vertical="center" wrapText="1"/>
      <protection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wrapText="1"/>
    </xf>
    <xf numFmtId="164" fontId="12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 horizontal="justify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textRotation="90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1052;&#1052;\&#1088;&#1091;&#1073;&#1082;&#1080;%202013\2%20&#1043;&#1088;&#1077;&#1095;&#1082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р кв13"/>
      <sheetName val="Виконано"/>
      <sheetName val="Спис"/>
    </sheetNames>
    <sheetDataSet>
      <sheetData sheetId="2">
        <row r="3">
          <cell r="A3" t="str">
            <v>Костогр</v>
          </cell>
          <cell r="B3" t="str">
            <v>ПРЖ</v>
          </cell>
        </row>
        <row r="4">
          <cell r="A4" t="str">
            <v>Дніпров </v>
          </cell>
          <cell r="B4" t="str">
            <v>ПРХ</v>
          </cell>
        </row>
        <row r="5">
          <cell r="A5" t="str">
            <v>Пролетар</v>
          </cell>
          <cell r="B5" t="str">
            <v>СВР</v>
          </cell>
        </row>
        <row r="6">
          <cell r="A6" t="str">
            <v>Раденське</v>
          </cell>
          <cell r="B6" t="str">
            <v>ЛВ</v>
          </cell>
        </row>
        <row r="7">
          <cell r="A7" t="str">
            <v>Цюруп</v>
          </cell>
          <cell r="B7" t="str">
            <v>ППР</v>
          </cell>
        </row>
        <row r="8">
          <cell r="B8" t="str">
            <v>ЛЗ</v>
          </cell>
        </row>
        <row r="9">
          <cell r="B9" t="str">
            <v>ППБ</v>
          </cell>
        </row>
        <row r="10">
          <cell r="B10" t="str">
            <v>Кв пр</v>
          </cell>
        </row>
        <row r="11">
          <cell r="B11" t="str">
            <v>СРС</v>
          </cell>
        </row>
        <row r="12">
          <cell r="B12" t="str">
            <v>ЛНП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8"/>
  <sheetViews>
    <sheetView tabSelected="1" view="pageBreakPreview" zoomScale="75" zoomScaleNormal="75" zoomScaleSheetLayoutView="75" zoomScalePageLayoutView="0" workbookViewId="0" topLeftCell="A1">
      <selection activeCell="D2" sqref="D2"/>
    </sheetView>
  </sheetViews>
  <sheetFormatPr defaultColWidth="9.140625" defaultRowHeight="15"/>
  <cols>
    <col min="1" max="1" width="5.28125" style="1" customWidth="1"/>
    <col min="2" max="2" width="38.00390625" style="2" customWidth="1"/>
    <col min="3" max="3" width="26.28125" style="1" customWidth="1"/>
    <col min="4" max="4" width="20.28125" style="1" customWidth="1"/>
    <col min="5" max="5" width="37.00390625" style="2" customWidth="1"/>
    <col min="6" max="6" width="7.00390625" style="1" customWidth="1"/>
    <col min="7" max="7" width="7.421875" style="1" customWidth="1"/>
    <col min="8" max="8" width="9.7109375" style="1" customWidth="1"/>
    <col min="9" max="9" width="9.421875" style="1" customWidth="1"/>
    <col min="10" max="10" width="9.8515625" style="1" customWidth="1"/>
    <col min="11" max="11" width="13.140625" style="2" customWidth="1"/>
    <col min="12" max="12" width="12.8515625" style="1" customWidth="1"/>
    <col min="13" max="16384" width="9.140625" style="1" customWidth="1"/>
  </cols>
  <sheetData>
    <row r="1" ht="15">
      <c r="G1" s="3" t="s">
        <v>14</v>
      </c>
    </row>
    <row r="2" ht="15">
      <c r="G2" s="25" t="s">
        <v>141</v>
      </c>
    </row>
    <row r="3" spans="1:13" ht="18.75">
      <c r="A3" s="78" t="s">
        <v>10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.75">
      <c r="A4" s="82" t="s">
        <v>12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4"/>
      <c r="M4" s="4"/>
    </row>
    <row r="5" spans="1:13" ht="18.75">
      <c r="A5" s="82" t="s">
        <v>46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4"/>
      <c r="M5" s="4"/>
    </row>
    <row r="6" spans="1:12" ht="16.5">
      <c r="A6" s="79"/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4" ht="48" customHeight="1">
      <c r="A7" s="81" t="s">
        <v>0</v>
      </c>
      <c r="B7" s="81" t="s">
        <v>1</v>
      </c>
      <c r="C7" s="83" t="s">
        <v>2</v>
      </c>
      <c r="D7" s="83" t="s">
        <v>3</v>
      </c>
      <c r="E7" s="84" t="s">
        <v>11</v>
      </c>
      <c r="F7" s="83" t="s">
        <v>4</v>
      </c>
      <c r="G7" s="83" t="s">
        <v>5</v>
      </c>
      <c r="H7" s="83" t="s">
        <v>6</v>
      </c>
      <c r="I7" s="81" t="s">
        <v>7</v>
      </c>
      <c r="J7" s="81"/>
      <c r="K7" s="81" t="s">
        <v>15</v>
      </c>
      <c r="L7" s="86" t="s">
        <v>13</v>
      </c>
      <c r="M7" s="5"/>
      <c r="N7" s="67"/>
    </row>
    <row r="8" spans="1:14" ht="15">
      <c r="A8" s="81"/>
      <c r="B8" s="81"/>
      <c r="C8" s="83"/>
      <c r="D8" s="83"/>
      <c r="E8" s="84"/>
      <c r="F8" s="83"/>
      <c r="G8" s="83"/>
      <c r="H8" s="83"/>
      <c r="I8" s="68" t="s">
        <v>8</v>
      </c>
      <c r="J8" s="68" t="s">
        <v>9</v>
      </c>
      <c r="K8" s="81"/>
      <c r="L8" s="87"/>
      <c r="M8" s="79"/>
      <c r="N8" s="85"/>
    </row>
    <row r="9" spans="1:14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79"/>
      <c r="N9" s="85"/>
    </row>
    <row r="10" spans="1:15" ht="15.75" customHeight="1">
      <c r="A10" s="7">
        <v>1</v>
      </c>
      <c r="B10" s="7" t="s">
        <v>20</v>
      </c>
      <c r="C10" s="7" t="s">
        <v>17</v>
      </c>
      <c r="D10" s="26" t="s">
        <v>93</v>
      </c>
      <c r="E10" s="8" t="s">
        <v>104</v>
      </c>
      <c r="F10" s="27">
        <v>5</v>
      </c>
      <c r="G10" s="27">
        <v>6</v>
      </c>
      <c r="H10" s="27">
        <v>0.9</v>
      </c>
      <c r="I10" s="28">
        <v>6</v>
      </c>
      <c r="J10" s="29">
        <v>5</v>
      </c>
      <c r="K10" s="30">
        <v>510175</v>
      </c>
      <c r="L10" s="31">
        <v>43739</v>
      </c>
      <c r="M10" s="79"/>
      <c r="N10" s="85"/>
      <c r="O10" s="32"/>
    </row>
    <row r="11" spans="1:15" ht="15">
      <c r="A11" s="7"/>
      <c r="B11" s="7"/>
      <c r="C11" s="7" t="s">
        <v>18</v>
      </c>
      <c r="D11" s="26" t="s">
        <v>93</v>
      </c>
      <c r="E11" s="8" t="s">
        <v>104</v>
      </c>
      <c r="F11" s="27">
        <v>7</v>
      </c>
      <c r="G11" s="27">
        <v>14</v>
      </c>
      <c r="H11" s="27">
        <v>0.9</v>
      </c>
      <c r="I11" s="28">
        <v>33</v>
      </c>
      <c r="J11" s="29">
        <v>28</v>
      </c>
      <c r="K11" s="30">
        <v>510175</v>
      </c>
      <c r="L11" s="31">
        <v>43739</v>
      </c>
      <c r="M11" s="79"/>
      <c r="N11" s="85"/>
      <c r="O11" s="32"/>
    </row>
    <row r="12" spans="1:15" ht="15">
      <c r="A12" s="7"/>
      <c r="B12" s="7"/>
      <c r="C12" s="9" t="s">
        <v>19</v>
      </c>
      <c r="D12" s="26" t="s">
        <v>93</v>
      </c>
      <c r="E12" s="8" t="s">
        <v>104</v>
      </c>
      <c r="F12" s="33">
        <v>12</v>
      </c>
      <c r="G12" s="34">
        <v>10</v>
      </c>
      <c r="H12" s="35">
        <v>0.9</v>
      </c>
      <c r="I12" s="29">
        <v>6</v>
      </c>
      <c r="J12" s="28">
        <v>5</v>
      </c>
      <c r="K12" s="30">
        <v>510175</v>
      </c>
      <c r="L12" s="31">
        <v>43739</v>
      </c>
      <c r="M12" s="66"/>
      <c r="N12" s="67"/>
      <c r="O12" s="32"/>
    </row>
    <row r="13" spans="1:15" ht="15">
      <c r="A13" s="7"/>
      <c r="B13" s="7"/>
      <c r="C13" s="9"/>
      <c r="D13" s="26" t="s">
        <v>93</v>
      </c>
      <c r="E13" s="8" t="s">
        <v>104</v>
      </c>
      <c r="F13" s="33">
        <v>22</v>
      </c>
      <c r="G13" s="34">
        <v>13</v>
      </c>
      <c r="H13" s="35">
        <v>0.9</v>
      </c>
      <c r="I13" s="29">
        <v>3</v>
      </c>
      <c r="J13" s="28">
        <v>2</v>
      </c>
      <c r="K13" s="30">
        <v>510175</v>
      </c>
      <c r="L13" s="31">
        <v>43739</v>
      </c>
      <c r="M13" s="66"/>
      <c r="N13" s="67"/>
      <c r="O13" s="32"/>
    </row>
    <row r="14" spans="1:15" ht="15">
      <c r="A14" s="7"/>
      <c r="B14" s="7"/>
      <c r="C14" s="9"/>
      <c r="D14" s="26" t="s">
        <v>93</v>
      </c>
      <c r="E14" s="8" t="s">
        <v>104</v>
      </c>
      <c r="F14" s="33">
        <v>23</v>
      </c>
      <c r="G14" s="34">
        <v>1</v>
      </c>
      <c r="H14" s="35">
        <v>0.9</v>
      </c>
      <c r="I14" s="29">
        <v>10</v>
      </c>
      <c r="J14" s="28">
        <v>8</v>
      </c>
      <c r="K14" s="30">
        <v>510175</v>
      </c>
      <c r="L14" s="31">
        <v>43739</v>
      </c>
      <c r="M14" s="66"/>
      <c r="N14" s="67"/>
      <c r="O14" s="32"/>
    </row>
    <row r="15" spans="1:15" ht="15">
      <c r="A15" s="7"/>
      <c r="B15" s="7"/>
      <c r="C15" s="9"/>
      <c r="D15" s="26" t="s">
        <v>93</v>
      </c>
      <c r="E15" s="8" t="s">
        <v>104</v>
      </c>
      <c r="F15" s="33">
        <v>24</v>
      </c>
      <c r="G15" s="34">
        <v>3</v>
      </c>
      <c r="H15" s="35">
        <v>0.5</v>
      </c>
      <c r="I15" s="29">
        <v>11</v>
      </c>
      <c r="J15" s="28">
        <v>10</v>
      </c>
      <c r="K15" s="30">
        <v>510175</v>
      </c>
      <c r="L15" s="31">
        <v>43739</v>
      </c>
      <c r="M15" s="66"/>
      <c r="N15" s="67"/>
      <c r="O15" s="32"/>
    </row>
    <row r="16" spans="1:15" ht="15">
      <c r="A16" s="7"/>
      <c r="B16" s="7"/>
      <c r="C16" s="9"/>
      <c r="D16" s="26" t="s">
        <v>93</v>
      </c>
      <c r="E16" s="8" t="s">
        <v>104</v>
      </c>
      <c r="F16" s="33">
        <v>45</v>
      </c>
      <c r="G16" s="34">
        <v>4</v>
      </c>
      <c r="H16" s="35">
        <v>0.9</v>
      </c>
      <c r="I16" s="29">
        <v>10</v>
      </c>
      <c r="J16" s="28">
        <v>8</v>
      </c>
      <c r="K16" s="30">
        <v>510175</v>
      </c>
      <c r="L16" s="31">
        <v>43739</v>
      </c>
      <c r="M16" s="66"/>
      <c r="N16" s="67"/>
      <c r="O16" s="32"/>
    </row>
    <row r="17" spans="1:15" ht="15">
      <c r="A17" s="7"/>
      <c r="B17" s="7"/>
      <c r="C17" s="9"/>
      <c r="D17" s="26" t="s">
        <v>93</v>
      </c>
      <c r="E17" s="8" t="s">
        <v>104</v>
      </c>
      <c r="F17" s="33">
        <v>45</v>
      </c>
      <c r="G17" s="34">
        <v>5</v>
      </c>
      <c r="H17" s="35">
        <v>0.9</v>
      </c>
      <c r="I17" s="29">
        <v>9</v>
      </c>
      <c r="J17" s="28">
        <v>8</v>
      </c>
      <c r="K17" s="30">
        <v>510175</v>
      </c>
      <c r="L17" s="31">
        <v>43739</v>
      </c>
      <c r="M17" s="66"/>
      <c r="N17" s="67"/>
      <c r="O17" s="32"/>
    </row>
    <row r="18" spans="1:15" ht="15">
      <c r="A18" s="7"/>
      <c r="B18" s="7"/>
      <c r="C18" s="9"/>
      <c r="D18" s="26" t="s">
        <v>93</v>
      </c>
      <c r="E18" s="8" t="s">
        <v>104</v>
      </c>
      <c r="F18" s="33">
        <v>45</v>
      </c>
      <c r="G18" s="34">
        <v>13</v>
      </c>
      <c r="H18" s="35">
        <v>0.8</v>
      </c>
      <c r="I18" s="29">
        <v>7</v>
      </c>
      <c r="J18" s="28">
        <v>6</v>
      </c>
      <c r="K18" s="30">
        <v>510175</v>
      </c>
      <c r="L18" s="31">
        <v>43739</v>
      </c>
      <c r="M18" s="66"/>
      <c r="N18" s="67"/>
      <c r="O18" s="32"/>
    </row>
    <row r="19" spans="1:15" ht="15">
      <c r="A19" s="7"/>
      <c r="B19" s="7"/>
      <c r="C19" s="9"/>
      <c r="D19" s="26" t="s">
        <v>93</v>
      </c>
      <c r="E19" s="8" t="s">
        <v>104</v>
      </c>
      <c r="F19" s="33">
        <v>61</v>
      </c>
      <c r="G19" s="34">
        <v>4</v>
      </c>
      <c r="H19" s="35">
        <v>0.9</v>
      </c>
      <c r="I19" s="29">
        <v>14</v>
      </c>
      <c r="J19" s="28">
        <v>11</v>
      </c>
      <c r="K19" s="30">
        <v>510175</v>
      </c>
      <c r="L19" s="31">
        <v>43739</v>
      </c>
      <c r="M19" s="66"/>
      <c r="N19" s="67"/>
      <c r="O19" s="32"/>
    </row>
    <row r="20" spans="1:15" ht="15">
      <c r="A20" s="7"/>
      <c r="B20" s="7"/>
      <c r="C20" s="9"/>
      <c r="D20" s="26" t="s">
        <v>93</v>
      </c>
      <c r="E20" s="8" t="s">
        <v>104</v>
      </c>
      <c r="F20" s="33">
        <v>61</v>
      </c>
      <c r="G20" s="34">
        <v>8</v>
      </c>
      <c r="H20" s="35">
        <v>0.9</v>
      </c>
      <c r="I20" s="29">
        <v>5</v>
      </c>
      <c r="J20" s="28">
        <v>4</v>
      </c>
      <c r="K20" s="30">
        <v>510175</v>
      </c>
      <c r="L20" s="31">
        <v>43739</v>
      </c>
      <c r="M20" s="66"/>
      <c r="N20" s="67"/>
      <c r="O20" s="32"/>
    </row>
    <row r="21" spans="1:15" ht="15">
      <c r="A21" s="7"/>
      <c r="B21" s="7"/>
      <c r="C21" s="9"/>
      <c r="D21" s="26" t="s">
        <v>93</v>
      </c>
      <c r="E21" s="8" t="s">
        <v>104</v>
      </c>
      <c r="F21" s="33">
        <v>74</v>
      </c>
      <c r="G21" s="34">
        <v>2</v>
      </c>
      <c r="H21" s="35">
        <v>0.9</v>
      </c>
      <c r="I21" s="29">
        <v>42</v>
      </c>
      <c r="J21" s="28">
        <v>35</v>
      </c>
      <c r="K21" s="30">
        <v>510175</v>
      </c>
      <c r="L21" s="31">
        <v>43739</v>
      </c>
      <c r="M21" s="66"/>
      <c r="N21" s="67"/>
      <c r="O21" s="32"/>
    </row>
    <row r="22" spans="1:15" ht="15">
      <c r="A22" s="7"/>
      <c r="B22" s="7"/>
      <c r="C22" s="9"/>
      <c r="D22" s="26" t="s">
        <v>93</v>
      </c>
      <c r="E22" s="8" t="s">
        <v>104</v>
      </c>
      <c r="F22" s="33">
        <v>74</v>
      </c>
      <c r="G22" s="34">
        <v>4</v>
      </c>
      <c r="H22" s="35">
        <v>0.9</v>
      </c>
      <c r="I22" s="29">
        <v>43</v>
      </c>
      <c r="J22" s="28">
        <v>37</v>
      </c>
      <c r="K22" s="30">
        <v>510175</v>
      </c>
      <c r="L22" s="31">
        <v>43739</v>
      </c>
      <c r="M22" s="66"/>
      <c r="N22" s="67"/>
      <c r="O22" s="32"/>
    </row>
    <row r="23" spans="1:15" ht="15">
      <c r="A23" s="7"/>
      <c r="B23" s="7"/>
      <c r="C23" s="9"/>
      <c r="D23" s="26" t="s">
        <v>93</v>
      </c>
      <c r="E23" s="8" t="s">
        <v>104</v>
      </c>
      <c r="F23" s="33">
        <v>92</v>
      </c>
      <c r="G23" s="34">
        <v>5</v>
      </c>
      <c r="H23" s="35">
        <v>0.9</v>
      </c>
      <c r="I23" s="29">
        <v>13</v>
      </c>
      <c r="J23" s="28">
        <v>11</v>
      </c>
      <c r="K23" s="30">
        <v>510175</v>
      </c>
      <c r="L23" s="31">
        <v>43739</v>
      </c>
      <c r="M23" s="66"/>
      <c r="N23" s="67"/>
      <c r="O23" s="32"/>
    </row>
    <row r="24" spans="1:15" ht="15">
      <c r="A24" s="7"/>
      <c r="B24" s="7"/>
      <c r="C24" s="9"/>
      <c r="D24" s="26" t="s">
        <v>94</v>
      </c>
      <c r="E24" s="8" t="s">
        <v>104</v>
      </c>
      <c r="F24" s="33">
        <v>1</v>
      </c>
      <c r="G24" s="34" t="s">
        <v>95</v>
      </c>
      <c r="H24" s="35">
        <v>0.7</v>
      </c>
      <c r="I24" s="29">
        <v>32</v>
      </c>
      <c r="J24" s="28">
        <v>27</v>
      </c>
      <c r="K24" s="30">
        <v>510176</v>
      </c>
      <c r="L24" s="31">
        <v>43753</v>
      </c>
      <c r="M24" s="66"/>
      <c r="N24" s="67"/>
      <c r="O24" s="32"/>
    </row>
    <row r="25" spans="1:15" ht="15">
      <c r="A25" s="7"/>
      <c r="B25" s="7"/>
      <c r="C25" s="9"/>
      <c r="D25" s="26" t="s">
        <v>94</v>
      </c>
      <c r="E25" s="8" t="s">
        <v>104</v>
      </c>
      <c r="F25" s="33">
        <v>1</v>
      </c>
      <c r="G25" s="34" t="s">
        <v>96</v>
      </c>
      <c r="H25" s="35">
        <v>0.7</v>
      </c>
      <c r="I25" s="29">
        <v>55</v>
      </c>
      <c r="J25" s="28">
        <v>45</v>
      </c>
      <c r="K25" s="30">
        <v>510176</v>
      </c>
      <c r="L25" s="31">
        <v>43753</v>
      </c>
      <c r="M25" s="66"/>
      <c r="N25" s="67"/>
      <c r="O25" s="32"/>
    </row>
    <row r="26" spans="1:15" ht="15">
      <c r="A26" s="7"/>
      <c r="B26" s="7"/>
      <c r="C26" s="9"/>
      <c r="D26" s="26" t="s">
        <v>94</v>
      </c>
      <c r="E26" s="8" t="s">
        <v>104</v>
      </c>
      <c r="F26" s="33">
        <v>1</v>
      </c>
      <c r="G26" s="34" t="s">
        <v>97</v>
      </c>
      <c r="H26" s="35">
        <v>0.9</v>
      </c>
      <c r="I26" s="29">
        <v>86</v>
      </c>
      <c r="J26" s="28">
        <v>75</v>
      </c>
      <c r="K26" s="30">
        <v>510176</v>
      </c>
      <c r="L26" s="31">
        <v>43753</v>
      </c>
      <c r="M26" s="66"/>
      <c r="N26" s="67"/>
      <c r="O26" s="32"/>
    </row>
    <row r="27" spans="1:15" ht="15">
      <c r="A27" s="7"/>
      <c r="B27" s="7"/>
      <c r="C27" s="9"/>
      <c r="D27" s="26" t="s">
        <v>94</v>
      </c>
      <c r="E27" s="8" t="s">
        <v>104</v>
      </c>
      <c r="F27" s="33">
        <v>12</v>
      </c>
      <c r="G27" s="34" t="s">
        <v>98</v>
      </c>
      <c r="H27" s="35">
        <v>0.7</v>
      </c>
      <c r="I27" s="29">
        <v>25</v>
      </c>
      <c r="J27" s="28">
        <v>21</v>
      </c>
      <c r="K27" s="30">
        <v>510176</v>
      </c>
      <c r="L27" s="31">
        <v>43753</v>
      </c>
      <c r="M27" s="66"/>
      <c r="N27" s="67"/>
      <c r="O27" s="32"/>
    </row>
    <row r="28" spans="1:15" ht="15">
      <c r="A28" s="7"/>
      <c r="B28" s="7"/>
      <c r="C28" s="9"/>
      <c r="D28" s="26" t="s">
        <v>94</v>
      </c>
      <c r="E28" s="8" t="s">
        <v>104</v>
      </c>
      <c r="F28" s="33">
        <v>12</v>
      </c>
      <c r="G28" s="34" t="s">
        <v>99</v>
      </c>
      <c r="H28" s="35">
        <v>0.7</v>
      </c>
      <c r="I28" s="29">
        <v>21</v>
      </c>
      <c r="J28" s="28">
        <v>17</v>
      </c>
      <c r="K28" s="30">
        <v>510176</v>
      </c>
      <c r="L28" s="31">
        <v>43753</v>
      </c>
      <c r="M28" s="66"/>
      <c r="N28" s="67"/>
      <c r="O28" s="32"/>
    </row>
    <row r="29" spans="1:15" ht="15">
      <c r="A29" s="7"/>
      <c r="B29" s="7"/>
      <c r="C29" s="9"/>
      <c r="D29" s="26" t="s">
        <v>94</v>
      </c>
      <c r="E29" s="8" t="s">
        <v>104</v>
      </c>
      <c r="F29" s="33">
        <v>16</v>
      </c>
      <c r="G29" s="34" t="s">
        <v>100</v>
      </c>
      <c r="H29" s="35">
        <v>0.5</v>
      </c>
      <c r="I29" s="29">
        <v>30</v>
      </c>
      <c r="J29" s="28">
        <v>27</v>
      </c>
      <c r="K29" s="30">
        <v>510176</v>
      </c>
      <c r="L29" s="31">
        <v>43753</v>
      </c>
      <c r="M29" s="66"/>
      <c r="N29" s="67"/>
      <c r="O29" s="32"/>
    </row>
    <row r="30" spans="1:15" ht="15">
      <c r="A30" s="7"/>
      <c r="B30" s="7"/>
      <c r="C30" s="9"/>
      <c r="D30" s="26" t="s">
        <v>101</v>
      </c>
      <c r="E30" s="8" t="s">
        <v>104</v>
      </c>
      <c r="F30" s="33">
        <v>5</v>
      </c>
      <c r="G30" s="34">
        <v>1</v>
      </c>
      <c r="H30" s="35">
        <v>0.9</v>
      </c>
      <c r="I30" s="29">
        <v>22</v>
      </c>
      <c r="J30" s="28">
        <v>19</v>
      </c>
      <c r="K30" s="30">
        <v>510177</v>
      </c>
      <c r="L30" s="31">
        <v>43753</v>
      </c>
      <c r="M30" s="66"/>
      <c r="N30" s="67"/>
      <c r="O30" s="32"/>
    </row>
    <row r="31" spans="1:15" ht="15">
      <c r="A31" s="7"/>
      <c r="B31" s="7"/>
      <c r="C31" s="9"/>
      <c r="D31" s="26" t="s">
        <v>101</v>
      </c>
      <c r="E31" s="8" t="s">
        <v>104</v>
      </c>
      <c r="F31" s="33">
        <v>10</v>
      </c>
      <c r="G31" s="34" t="s">
        <v>102</v>
      </c>
      <c r="H31" s="35">
        <v>1.5</v>
      </c>
      <c r="I31" s="29">
        <v>52</v>
      </c>
      <c r="J31" s="28">
        <v>44</v>
      </c>
      <c r="K31" s="30">
        <v>510177</v>
      </c>
      <c r="L31" s="31">
        <v>43753</v>
      </c>
      <c r="M31" s="66"/>
      <c r="N31" s="67"/>
      <c r="O31" s="32"/>
    </row>
    <row r="32" spans="1:15" ht="15">
      <c r="A32" s="7"/>
      <c r="B32" s="7"/>
      <c r="C32" s="9"/>
      <c r="D32" s="26" t="s">
        <v>101</v>
      </c>
      <c r="E32" s="8" t="s">
        <v>104</v>
      </c>
      <c r="F32" s="33">
        <v>14</v>
      </c>
      <c r="G32" s="34" t="s">
        <v>103</v>
      </c>
      <c r="H32" s="35">
        <v>0.9</v>
      </c>
      <c r="I32" s="29">
        <v>46</v>
      </c>
      <c r="J32" s="28">
        <v>40</v>
      </c>
      <c r="K32" s="30">
        <v>510177</v>
      </c>
      <c r="L32" s="31">
        <v>43753</v>
      </c>
      <c r="M32" s="66"/>
      <c r="N32" s="67"/>
      <c r="O32" s="32"/>
    </row>
    <row r="33" spans="1:15" ht="30">
      <c r="A33" s="7"/>
      <c r="B33" s="7"/>
      <c r="C33" s="9"/>
      <c r="D33" s="26" t="s">
        <v>106</v>
      </c>
      <c r="E33" s="8" t="s">
        <v>104</v>
      </c>
      <c r="F33" s="33">
        <v>4</v>
      </c>
      <c r="G33" s="34">
        <v>9</v>
      </c>
      <c r="H33" s="35">
        <v>2.2</v>
      </c>
      <c r="I33" s="29">
        <v>85</v>
      </c>
      <c r="J33" s="28">
        <v>71</v>
      </c>
      <c r="K33" s="30">
        <v>510178</v>
      </c>
      <c r="L33" s="31">
        <v>43753</v>
      </c>
      <c r="M33" s="66"/>
      <c r="N33" s="67"/>
      <c r="O33" s="32"/>
    </row>
    <row r="34" spans="1:15" ht="30">
      <c r="A34" s="7"/>
      <c r="B34" s="7"/>
      <c r="C34" s="9"/>
      <c r="D34" s="26" t="s">
        <v>106</v>
      </c>
      <c r="E34" s="8" t="s">
        <v>105</v>
      </c>
      <c r="F34" s="33">
        <v>59</v>
      </c>
      <c r="G34" s="34" t="s">
        <v>82</v>
      </c>
      <c r="H34" s="35">
        <v>0.75</v>
      </c>
      <c r="I34" s="29">
        <v>120</v>
      </c>
      <c r="J34" s="28">
        <v>105</v>
      </c>
      <c r="K34" s="30">
        <v>510179</v>
      </c>
      <c r="L34" s="31">
        <v>43760</v>
      </c>
      <c r="M34" s="66"/>
      <c r="N34" s="67"/>
      <c r="O34" s="32"/>
    </row>
    <row r="35" spans="1:12" s="38" customFormat="1" ht="14.25" customHeight="1">
      <c r="A35" s="37"/>
      <c r="B35" s="10" t="s">
        <v>16</v>
      </c>
      <c r="C35" s="37"/>
      <c r="D35" s="11"/>
      <c r="E35" s="11"/>
      <c r="F35" s="12"/>
      <c r="G35" s="12"/>
      <c r="H35" s="13">
        <f>SUM(H10:H34)</f>
        <v>22.549999999999994</v>
      </c>
      <c r="I35" s="13">
        <f>SUM(I10:I34)</f>
        <v>786</v>
      </c>
      <c r="J35" s="13">
        <f>SUM(J10:J34)</f>
        <v>669</v>
      </c>
      <c r="K35" s="12"/>
      <c r="L35" s="12"/>
    </row>
    <row r="36" spans="1:12" ht="13.5" customHeight="1">
      <c r="A36" s="8">
        <v>2</v>
      </c>
      <c r="B36" s="8" t="s">
        <v>26</v>
      </c>
      <c r="C36" s="7" t="s">
        <v>17</v>
      </c>
      <c r="D36" s="43" t="s">
        <v>41</v>
      </c>
      <c r="E36" s="43" t="s">
        <v>42</v>
      </c>
      <c r="F36" s="44">
        <v>31</v>
      </c>
      <c r="G36" s="69" t="s">
        <v>43</v>
      </c>
      <c r="H36" s="70">
        <v>12</v>
      </c>
      <c r="I36" s="71">
        <v>340</v>
      </c>
      <c r="J36" s="71">
        <v>291</v>
      </c>
      <c r="K36" s="72" t="s">
        <v>47</v>
      </c>
      <c r="L36" s="73">
        <v>43739</v>
      </c>
    </row>
    <row r="37" spans="1:12" ht="14.25" customHeight="1">
      <c r="A37" s="8"/>
      <c r="B37" s="8"/>
      <c r="C37" s="8" t="s">
        <v>36</v>
      </c>
      <c r="D37" s="43" t="s">
        <v>41</v>
      </c>
      <c r="E37" s="43" t="s">
        <v>42</v>
      </c>
      <c r="F37" s="44">
        <v>46</v>
      </c>
      <c r="G37" s="69" t="s">
        <v>48</v>
      </c>
      <c r="H37" s="70">
        <v>0.9</v>
      </c>
      <c r="I37" s="71">
        <v>16</v>
      </c>
      <c r="J37" s="71">
        <v>14</v>
      </c>
      <c r="K37" s="72" t="s">
        <v>47</v>
      </c>
      <c r="L37" s="73">
        <v>43739</v>
      </c>
    </row>
    <row r="38" spans="1:12" ht="14.25" customHeight="1">
      <c r="A38" s="8"/>
      <c r="B38" s="8"/>
      <c r="C38" s="8" t="s">
        <v>27</v>
      </c>
      <c r="D38" s="43" t="s">
        <v>41</v>
      </c>
      <c r="E38" s="43" t="s">
        <v>42</v>
      </c>
      <c r="F38" s="44">
        <v>46</v>
      </c>
      <c r="G38" s="69" t="s">
        <v>49</v>
      </c>
      <c r="H38" s="70">
        <v>8.8</v>
      </c>
      <c r="I38" s="71">
        <v>99</v>
      </c>
      <c r="J38" s="71">
        <v>83</v>
      </c>
      <c r="K38" s="72" t="s">
        <v>47</v>
      </c>
      <c r="L38" s="73">
        <v>43739</v>
      </c>
    </row>
    <row r="39" spans="1:12" ht="14.25" customHeight="1">
      <c r="A39" s="8"/>
      <c r="B39" s="8"/>
      <c r="C39" s="8"/>
      <c r="D39" s="43" t="s">
        <v>50</v>
      </c>
      <c r="E39" s="43" t="s">
        <v>51</v>
      </c>
      <c r="F39" s="44">
        <v>1</v>
      </c>
      <c r="G39" s="69" t="s">
        <v>44</v>
      </c>
      <c r="H39" s="70">
        <v>16</v>
      </c>
      <c r="I39" s="71">
        <v>123</v>
      </c>
      <c r="J39" s="71">
        <v>102</v>
      </c>
      <c r="K39" s="72" t="s">
        <v>52</v>
      </c>
      <c r="L39" s="73">
        <v>43745</v>
      </c>
    </row>
    <row r="40" spans="1:12" ht="14.25" customHeight="1">
      <c r="A40" s="8"/>
      <c r="B40" s="8"/>
      <c r="C40" s="8"/>
      <c r="D40" s="43" t="s">
        <v>50</v>
      </c>
      <c r="E40" s="43" t="s">
        <v>51</v>
      </c>
      <c r="F40" s="44">
        <v>22</v>
      </c>
      <c r="G40" s="69" t="s">
        <v>53</v>
      </c>
      <c r="H40" s="70">
        <v>21.3</v>
      </c>
      <c r="I40" s="71">
        <v>105</v>
      </c>
      <c r="J40" s="71">
        <v>87</v>
      </c>
      <c r="K40" s="72" t="s">
        <v>52</v>
      </c>
      <c r="L40" s="73">
        <v>43745</v>
      </c>
    </row>
    <row r="41" spans="1:12" ht="14.25" customHeight="1">
      <c r="A41" s="8"/>
      <c r="B41" s="8"/>
      <c r="C41" s="8"/>
      <c r="D41" s="43" t="s">
        <v>50</v>
      </c>
      <c r="E41" s="43" t="s">
        <v>54</v>
      </c>
      <c r="F41" s="44">
        <v>16</v>
      </c>
      <c r="G41" s="69" t="s">
        <v>55</v>
      </c>
      <c r="H41" s="70">
        <v>0.2</v>
      </c>
      <c r="I41" s="71">
        <v>11</v>
      </c>
      <c r="J41" s="71">
        <v>10</v>
      </c>
      <c r="K41" s="72" t="s">
        <v>56</v>
      </c>
      <c r="L41" s="73">
        <v>43745</v>
      </c>
    </row>
    <row r="42" spans="1:12" ht="14.25" customHeight="1">
      <c r="A42" s="8"/>
      <c r="B42" s="8"/>
      <c r="C42" s="8"/>
      <c r="D42" s="43" t="s">
        <v>50</v>
      </c>
      <c r="E42" s="43" t="s">
        <v>54</v>
      </c>
      <c r="F42" s="44">
        <v>25</v>
      </c>
      <c r="G42" s="69" t="s">
        <v>57</v>
      </c>
      <c r="H42" s="70">
        <v>2.4</v>
      </c>
      <c r="I42" s="71">
        <v>171</v>
      </c>
      <c r="J42" s="71">
        <v>155</v>
      </c>
      <c r="K42" s="72" t="s">
        <v>56</v>
      </c>
      <c r="L42" s="73">
        <v>43745</v>
      </c>
    </row>
    <row r="43" spans="1:12" ht="14.25" customHeight="1">
      <c r="A43" s="8"/>
      <c r="B43" s="8"/>
      <c r="C43" s="8"/>
      <c r="D43" s="43" t="s">
        <v>50</v>
      </c>
      <c r="E43" s="43" t="s">
        <v>54</v>
      </c>
      <c r="F43" s="44">
        <v>25</v>
      </c>
      <c r="G43" s="69" t="s">
        <v>58</v>
      </c>
      <c r="H43" s="70">
        <v>1.1</v>
      </c>
      <c r="I43" s="71">
        <v>78</v>
      </c>
      <c r="J43" s="71">
        <v>71</v>
      </c>
      <c r="K43" s="72" t="s">
        <v>56</v>
      </c>
      <c r="L43" s="73">
        <v>43745</v>
      </c>
    </row>
    <row r="44" spans="1:12" ht="14.25" customHeight="1">
      <c r="A44" s="8"/>
      <c r="B44" s="8"/>
      <c r="C44" s="8"/>
      <c r="D44" s="43" t="s">
        <v>50</v>
      </c>
      <c r="E44" s="43" t="s">
        <v>54</v>
      </c>
      <c r="F44" s="44">
        <v>27</v>
      </c>
      <c r="G44" s="69" t="s">
        <v>45</v>
      </c>
      <c r="H44" s="70">
        <v>1.9</v>
      </c>
      <c r="I44" s="71">
        <v>194</v>
      </c>
      <c r="J44" s="71">
        <v>175</v>
      </c>
      <c r="K44" s="72" t="s">
        <v>56</v>
      </c>
      <c r="L44" s="73">
        <v>43745</v>
      </c>
    </row>
    <row r="45" spans="1:12" ht="14.25" customHeight="1">
      <c r="A45" s="8"/>
      <c r="B45" s="8"/>
      <c r="C45" s="8"/>
      <c r="D45" s="43" t="s">
        <v>50</v>
      </c>
      <c r="E45" s="43" t="s">
        <v>54</v>
      </c>
      <c r="F45" s="44">
        <v>27</v>
      </c>
      <c r="G45" s="69" t="s">
        <v>59</v>
      </c>
      <c r="H45" s="70">
        <v>1.6</v>
      </c>
      <c r="I45" s="71">
        <v>170</v>
      </c>
      <c r="J45" s="71">
        <v>154</v>
      </c>
      <c r="K45" s="72" t="s">
        <v>56</v>
      </c>
      <c r="L45" s="73">
        <v>43745</v>
      </c>
    </row>
    <row r="46" spans="1:12" ht="14.25" customHeight="1">
      <c r="A46" s="8"/>
      <c r="B46" s="8"/>
      <c r="C46" s="8"/>
      <c r="D46" s="43" t="s">
        <v>50</v>
      </c>
      <c r="E46" s="43" t="s">
        <v>54</v>
      </c>
      <c r="F46" s="44">
        <v>52</v>
      </c>
      <c r="G46" s="69" t="s">
        <v>60</v>
      </c>
      <c r="H46" s="70">
        <v>0.9</v>
      </c>
      <c r="I46" s="71">
        <v>130</v>
      </c>
      <c r="J46" s="71">
        <v>118</v>
      </c>
      <c r="K46" s="72" t="s">
        <v>56</v>
      </c>
      <c r="L46" s="73">
        <v>43745</v>
      </c>
    </row>
    <row r="47" spans="1:12" ht="14.25" customHeight="1">
      <c r="A47" s="8"/>
      <c r="B47" s="8"/>
      <c r="C47" s="8"/>
      <c r="D47" s="43" t="s">
        <v>50</v>
      </c>
      <c r="E47" s="43" t="s">
        <v>54</v>
      </c>
      <c r="F47" s="44">
        <v>52</v>
      </c>
      <c r="G47" s="69" t="s">
        <v>61</v>
      </c>
      <c r="H47" s="70">
        <v>0.6</v>
      </c>
      <c r="I47" s="71">
        <v>64</v>
      </c>
      <c r="J47" s="71">
        <v>58</v>
      </c>
      <c r="K47" s="72" t="s">
        <v>56</v>
      </c>
      <c r="L47" s="73">
        <v>43745</v>
      </c>
    </row>
    <row r="48" spans="1:12" ht="14.25" customHeight="1">
      <c r="A48" s="8"/>
      <c r="B48" s="8"/>
      <c r="C48" s="8"/>
      <c r="D48" s="43" t="s">
        <v>50</v>
      </c>
      <c r="E48" s="43" t="s">
        <v>54</v>
      </c>
      <c r="F48" s="44">
        <v>52</v>
      </c>
      <c r="G48" s="69" t="s">
        <v>62</v>
      </c>
      <c r="H48" s="70">
        <v>0.5</v>
      </c>
      <c r="I48" s="71">
        <v>61</v>
      </c>
      <c r="J48" s="71">
        <v>55</v>
      </c>
      <c r="K48" s="72" t="s">
        <v>56</v>
      </c>
      <c r="L48" s="73">
        <v>43745</v>
      </c>
    </row>
    <row r="49" spans="1:12" ht="14.25" customHeight="1">
      <c r="A49" s="8"/>
      <c r="B49" s="8"/>
      <c r="C49" s="8"/>
      <c r="D49" s="43" t="s">
        <v>50</v>
      </c>
      <c r="E49" s="43" t="s">
        <v>54</v>
      </c>
      <c r="F49" s="44">
        <v>40</v>
      </c>
      <c r="G49" s="69" t="s">
        <v>63</v>
      </c>
      <c r="H49" s="70">
        <v>1.2</v>
      </c>
      <c r="I49" s="71">
        <v>31</v>
      </c>
      <c r="J49" s="71">
        <v>28</v>
      </c>
      <c r="K49" s="72" t="s">
        <v>56</v>
      </c>
      <c r="L49" s="73">
        <v>43745</v>
      </c>
    </row>
    <row r="50" spans="1:12" ht="14.25" customHeight="1">
      <c r="A50" s="8"/>
      <c r="B50" s="8"/>
      <c r="C50" s="8"/>
      <c r="D50" s="43" t="s">
        <v>50</v>
      </c>
      <c r="E50" s="43" t="s">
        <v>54</v>
      </c>
      <c r="F50" s="44">
        <v>40</v>
      </c>
      <c r="G50" s="69" t="s">
        <v>57</v>
      </c>
      <c r="H50" s="70">
        <v>1.1</v>
      </c>
      <c r="I50" s="71">
        <v>29</v>
      </c>
      <c r="J50" s="71">
        <v>26</v>
      </c>
      <c r="K50" s="72" t="s">
        <v>56</v>
      </c>
      <c r="L50" s="73">
        <v>43745</v>
      </c>
    </row>
    <row r="51" spans="1:12" ht="14.25" customHeight="1">
      <c r="A51" s="8"/>
      <c r="B51" s="8"/>
      <c r="C51" s="8"/>
      <c r="D51" s="43" t="s">
        <v>64</v>
      </c>
      <c r="E51" s="43" t="s">
        <v>42</v>
      </c>
      <c r="F51" s="44">
        <v>23</v>
      </c>
      <c r="G51" s="69" t="s">
        <v>53</v>
      </c>
      <c r="H51" s="70">
        <v>7.6</v>
      </c>
      <c r="I51" s="71">
        <v>76</v>
      </c>
      <c r="J51" s="71">
        <v>62</v>
      </c>
      <c r="K51" s="72" t="s">
        <v>65</v>
      </c>
      <c r="L51" s="73">
        <v>43767</v>
      </c>
    </row>
    <row r="52" spans="1:12" ht="14.25" customHeight="1">
      <c r="A52" s="8"/>
      <c r="B52" s="8"/>
      <c r="C52" s="8"/>
      <c r="D52" s="43" t="s">
        <v>64</v>
      </c>
      <c r="E52" s="43" t="s">
        <v>42</v>
      </c>
      <c r="F52" s="44">
        <v>23</v>
      </c>
      <c r="G52" s="69" t="s">
        <v>66</v>
      </c>
      <c r="H52" s="70">
        <v>11</v>
      </c>
      <c r="I52" s="71">
        <v>5</v>
      </c>
      <c r="J52" s="71">
        <v>4</v>
      </c>
      <c r="K52" s="72" t="s">
        <v>65</v>
      </c>
      <c r="L52" s="73">
        <v>43767</v>
      </c>
    </row>
    <row r="53" spans="1:12" ht="14.25" customHeight="1">
      <c r="A53" s="8"/>
      <c r="B53" s="8"/>
      <c r="C53" s="8"/>
      <c r="D53" s="43" t="s">
        <v>64</v>
      </c>
      <c r="E53" s="43" t="s">
        <v>42</v>
      </c>
      <c r="F53" s="44">
        <v>23</v>
      </c>
      <c r="G53" s="69" t="s">
        <v>67</v>
      </c>
      <c r="H53" s="70">
        <v>9.2</v>
      </c>
      <c r="I53" s="71">
        <v>24</v>
      </c>
      <c r="J53" s="71">
        <v>20</v>
      </c>
      <c r="K53" s="72" t="s">
        <v>65</v>
      </c>
      <c r="L53" s="73">
        <v>43767</v>
      </c>
    </row>
    <row r="54" spans="1:12" ht="14.25" customHeight="1">
      <c r="A54" s="8"/>
      <c r="B54" s="8"/>
      <c r="C54" s="8"/>
      <c r="D54" s="43" t="s">
        <v>64</v>
      </c>
      <c r="E54" s="43" t="s">
        <v>42</v>
      </c>
      <c r="F54" s="44">
        <v>24</v>
      </c>
      <c r="G54" s="69" t="s">
        <v>68</v>
      </c>
      <c r="H54" s="70">
        <v>4.5</v>
      </c>
      <c r="I54" s="71">
        <v>46</v>
      </c>
      <c r="J54" s="71">
        <v>37</v>
      </c>
      <c r="K54" s="72" t="s">
        <v>65</v>
      </c>
      <c r="L54" s="73">
        <v>43767</v>
      </c>
    </row>
    <row r="55" spans="1:12" ht="14.25" customHeight="1">
      <c r="A55" s="8"/>
      <c r="B55" s="8"/>
      <c r="C55" s="8"/>
      <c r="D55" s="43" t="s">
        <v>64</v>
      </c>
      <c r="E55" s="43" t="s">
        <v>42</v>
      </c>
      <c r="F55" s="44">
        <v>24</v>
      </c>
      <c r="G55" s="69" t="s">
        <v>69</v>
      </c>
      <c r="H55" s="70">
        <v>1.5</v>
      </c>
      <c r="I55" s="71">
        <v>5</v>
      </c>
      <c r="J55" s="71">
        <v>4</v>
      </c>
      <c r="K55" s="72" t="s">
        <v>65</v>
      </c>
      <c r="L55" s="73">
        <v>43767</v>
      </c>
    </row>
    <row r="56" spans="1:12" ht="14.25" customHeight="1">
      <c r="A56" s="8"/>
      <c r="B56" s="8"/>
      <c r="C56" s="8"/>
      <c r="D56" s="43" t="s">
        <v>64</v>
      </c>
      <c r="E56" s="43" t="s">
        <v>42</v>
      </c>
      <c r="F56" s="44">
        <v>33</v>
      </c>
      <c r="G56" s="69" t="s">
        <v>70</v>
      </c>
      <c r="H56" s="70">
        <v>2.3</v>
      </c>
      <c r="I56" s="71">
        <v>44</v>
      </c>
      <c r="J56" s="71">
        <v>36</v>
      </c>
      <c r="K56" s="72" t="s">
        <v>65</v>
      </c>
      <c r="L56" s="73">
        <v>43767</v>
      </c>
    </row>
    <row r="57" spans="1:12" ht="14.25" customHeight="1">
      <c r="A57" s="8"/>
      <c r="B57" s="8"/>
      <c r="C57" s="8"/>
      <c r="D57" s="43" t="s">
        <v>64</v>
      </c>
      <c r="E57" s="43" t="s">
        <v>42</v>
      </c>
      <c r="F57" s="44">
        <v>37</v>
      </c>
      <c r="G57" s="69" t="s">
        <v>55</v>
      </c>
      <c r="H57" s="70">
        <v>3.8</v>
      </c>
      <c r="I57" s="71">
        <v>218</v>
      </c>
      <c r="J57" s="71">
        <v>178</v>
      </c>
      <c r="K57" s="72" t="s">
        <v>65</v>
      </c>
      <c r="L57" s="73">
        <v>43767</v>
      </c>
    </row>
    <row r="58" spans="1:12" s="77" customFormat="1" ht="15">
      <c r="A58" s="74"/>
      <c r="B58" s="10" t="s">
        <v>16</v>
      </c>
      <c r="C58" s="74"/>
      <c r="D58" s="75"/>
      <c r="E58" s="75"/>
      <c r="F58" s="74"/>
      <c r="G58" s="74"/>
      <c r="H58" s="76">
        <f>SUM(H36:H57)</f>
        <v>110.39999999999999</v>
      </c>
      <c r="I58" s="76">
        <f>SUM(I36:I57)</f>
        <v>2040</v>
      </c>
      <c r="J58" s="76">
        <f>SUM(J36:J57)</f>
        <v>1768</v>
      </c>
      <c r="K58" s="27"/>
      <c r="L58" s="27"/>
    </row>
    <row r="59" spans="1:14" s="49" customFormat="1" ht="17.25" customHeight="1">
      <c r="A59" s="7">
        <v>3</v>
      </c>
      <c r="B59" s="7" t="s">
        <v>32</v>
      </c>
      <c r="C59" s="7" t="s">
        <v>17</v>
      </c>
      <c r="D59" s="45" t="s">
        <v>107</v>
      </c>
      <c r="E59" s="7" t="s">
        <v>108</v>
      </c>
      <c r="F59" s="46" t="s">
        <v>109</v>
      </c>
      <c r="G59" s="46" t="s">
        <v>43</v>
      </c>
      <c r="H59" s="36">
        <v>0.27</v>
      </c>
      <c r="I59" s="47">
        <v>45.6</v>
      </c>
      <c r="J59" s="7">
        <v>36.6</v>
      </c>
      <c r="K59" s="48">
        <v>521287</v>
      </c>
      <c r="L59" s="46" t="s">
        <v>110</v>
      </c>
      <c r="M59" s="79"/>
      <c r="N59" s="85"/>
    </row>
    <row r="60" spans="1:12" s="49" customFormat="1" ht="15" customHeight="1">
      <c r="A60" s="7"/>
      <c r="B60" s="7"/>
      <c r="C60" s="7" t="s">
        <v>30</v>
      </c>
      <c r="D60" s="45" t="s">
        <v>107</v>
      </c>
      <c r="E60" s="7" t="s">
        <v>108</v>
      </c>
      <c r="F60" s="46" t="s">
        <v>109</v>
      </c>
      <c r="G60" s="46" t="s">
        <v>44</v>
      </c>
      <c r="H60" s="36">
        <v>0.09</v>
      </c>
      <c r="I60" s="47">
        <v>24.3</v>
      </c>
      <c r="J60" s="7">
        <v>19.5</v>
      </c>
      <c r="K60" s="48">
        <v>521287</v>
      </c>
      <c r="L60" s="46" t="s">
        <v>110</v>
      </c>
    </row>
    <row r="61" spans="1:12" s="49" customFormat="1" ht="15" customHeight="1">
      <c r="A61" s="7"/>
      <c r="B61" s="7"/>
      <c r="C61" s="7" t="s">
        <v>33</v>
      </c>
      <c r="D61" s="45" t="s">
        <v>111</v>
      </c>
      <c r="E61" s="7" t="s">
        <v>105</v>
      </c>
      <c r="F61" s="46" t="s">
        <v>49</v>
      </c>
      <c r="G61" s="46" t="s">
        <v>112</v>
      </c>
      <c r="H61" s="36">
        <v>0.8</v>
      </c>
      <c r="I61" s="47">
        <v>136.5</v>
      </c>
      <c r="J61" s="7">
        <v>116.5</v>
      </c>
      <c r="K61" s="48">
        <v>521288</v>
      </c>
      <c r="L61" s="46" t="s">
        <v>110</v>
      </c>
    </row>
    <row r="62" spans="1:12" s="49" customFormat="1" ht="15" customHeight="1">
      <c r="A62" s="7"/>
      <c r="B62" s="7"/>
      <c r="C62" s="7" t="s">
        <v>34</v>
      </c>
      <c r="D62" s="45" t="s">
        <v>111</v>
      </c>
      <c r="E62" s="7" t="s">
        <v>105</v>
      </c>
      <c r="F62" s="46" t="s">
        <v>49</v>
      </c>
      <c r="G62" s="46" t="s">
        <v>113</v>
      </c>
      <c r="H62" s="36">
        <v>0.8</v>
      </c>
      <c r="I62" s="47">
        <v>21.9</v>
      </c>
      <c r="J62" s="7">
        <v>127.4</v>
      </c>
      <c r="K62" s="48">
        <v>521288</v>
      </c>
      <c r="L62" s="46" t="s">
        <v>110</v>
      </c>
    </row>
    <row r="63" spans="1:12" s="49" customFormat="1" ht="15" customHeight="1">
      <c r="A63" s="7"/>
      <c r="B63" s="7"/>
      <c r="C63" s="7"/>
      <c r="D63" s="45" t="s">
        <v>111</v>
      </c>
      <c r="E63" s="7" t="s">
        <v>105</v>
      </c>
      <c r="F63" s="46" t="s">
        <v>49</v>
      </c>
      <c r="G63" s="46" t="s">
        <v>114</v>
      </c>
      <c r="H63" s="36">
        <v>0.5</v>
      </c>
      <c r="I63" s="47">
        <v>45.6</v>
      </c>
      <c r="J63" s="7">
        <v>36.6</v>
      </c>
      <c r="K63" s="48">
        <v>521288</v>
      </c>
      <c r="L63" s="46" t="s">
        <v>110</v>
      </c>
    </row>
    <row r="64" spans="1:12" s="49" customFormat="1" ht="15" customHeight="1">
      <c r="A64" s="7"/>
      <c r="B64" s="7"/>
      <c r="C64" s="7"/>
      <c r="D64" s="45" t="s">
        <v>115</v>
      </c>
      <c r="E64" s="7" t="s">
        <v>105</v>
      </c>
      <c r="F64" s="46" t="s">
        <v>116</v>
      </c>
      <c r="G64" s="46" t="s">
        <v>98</v>
      </c>
      <c r="H64" s="36">
        <v>0.5</v>
      </c>
      <c r="I64" s="47">
        <v>15.68</v>
      </c>
      <c r="J64" s="7">
        <v>12.08</v>
      </c>
      <c r="K64" s="48">
        <v>521289</v>
      </c>
      <c r="L64" s="46" t="s">
        <v>110</v>
      </c>
    </row>
    <row r="65" spans="1:12" s="49" customFormat="1" ht="15" customHeight="1">
      <c r="A65" s="7"/>
      <c r="B65" s="7"/>
      <c r="C65" s="7"/>
      <c r="D65" s="45" t="s">
        <v>115</v>
      </c>
      <c r="E65" s="7" t="s">
        <v>105</v>
      </c>
      <c r="F65" s="46" t="s">
        <v>117</v>
      </c>
      <c r="G65" s="46" t="s">
        <v>118</v>
      </c>
      <c r="H65" s="36">
        <v>0.8</v>
      </c>
      <c r="I65" s="47">
        <v>65.6</v>
      </c>
      <c r="J65" s="7">
        <v>50.5</v>
      </c>
      <c r="K65" s="48">
        <v>521289</v>
      </c>
      <c r="L65" s="46" t="s">
        <v>110</v>
      </c>
    </row>
    <row r="66" spans="1:12" s="49" customFormat="1" ht="15" customHeight="1">
      <c r="A66" s="7"/>
      <c r="B66" s="7"/>
      <c r="C66" s="7"/>
      <c r="D66" s="45" t="s">
        <v>115</v>
      </c>
      <c r="E66" s="7" t="s">
        <v>105</v>
      </c>
      <c r="F66" s="46" t="s">
        <v>119</v>
      </c>
      <c r="G66" s="46" t="s">
        <v>95</v>
      </c>
      <c r="H66" s="36">
        <v>0.12</v>
      </c>
      <c r="I66" s="47">
        <v>9.3</v>
      </c>
      <c r="J66" s="7">
        <v>6</v>
      </c>
      <c r="K66" s="48">
        <v>521289</v>
      </c>
      <c r="L66" s="46" t="s">
        <v>110</v>
      </c>
    </row>
    <row r="67" spans="1:12" s="49" customFormat="1" ht="15" customHeight="1">
      <c r="A67" s="7"/>
      <c r="B67" s="7"/>
      <c r="C67" s="7"/>
      <c r="D67" s="45" t="s">
        <v>115</v>
      </c>
      <c r="E67" s="7" t="s">
        <v>105</v>
      </c>
      <c r="F67" s="46" t="s">
        <v>120</v>
      </c>
      <c r="G67" s="46" t="s">
        <v>121</v>
      </c>
      <c r="H67" s="36">
        <v>0.4</v>
      </c>
      <c r="I67" s="47">
        <v>14.7</v>
      </c>
      <c r="J67" s="7">
        <v>11.3</v>
      </c>
      <c r="K67" s="48">
        <v>521289</v>
      </c>
      <c r="L67" s="46" t="s">
        <v>110</v>
      </c>
    </row>
    <row r="68" spans="1:12" s="49" customFormat="1" ht="15" customHeight="1">
      <c r="A68" s="7"/>
      <c r="B68" s="7"/>
      <c r="C68" s="7"/>
      <c r="D68" s="45" t="s">
        <v>115</v>
      </c>
      <c r="E68" s="7" t="s">
        <v>105</v>
      </c>
      <c r="F68" s="46" t="s">
        <v>120</v>
      </c>
      <c r="G68" s="46" t="s">
        <v>122</v>
      </c>
      <c r="H68" s="36">
        <v>0.4</v>
      </c>
      <c r="I68" s="47">
        <v>32.7</v>
      </c>
      <c r="J68" s="7">
        <v>25.2</v>
      </c>
      <c r="K68" s="48">
        <v>521289</v>
      </c>
      <c r="L68" s="46" t="s">
        <v>110</v>
      </c>
    </row>
    <row r="69" spans="1:12" s="49" customFormat="1" ht="15" customHeight="1">
      <c r="A69" s="7"/>
      <c r="B69" s="7"/>
      <c r="C69" s="7"/>
      <c r="D69" s="45" t="s">
        <v>115</v>
      </c>
      <c r="E69" s="7" t="s">
        <v>105</v>
      </c>
      <c r="F69" s="46" t="s">
        <v>120</v>
      </c>
      <c r="G69" s="46" t="s">
        <v>123</v>
      </c>
      <c r="H69" s="36">
        <v>0.7</v>
      </c>
      <c r="I69" s="47">
        <v>106.1</v>
      </c>
      <c r="J69" s="7">
        <v>81.7</v>
      </c>
      <c r="K69" s="48">
        <v>521289</v>
      </c>
      <c r="L69" s="46" t="s">
        <v>110</v>
      </c>
    </row>
    <row r="70" spans="1:12" s="49" customFormat="1" ht="15" customHeight="1">
      <c r="A70" s="7"/>
      <c r="B70" s="7"/>
      <c r="C70" s="7"/>
      <c r="D70" s="45" t="s">
        <v>124</v>
      </c>
      <c r="E70" s="7" t="s">
        <v>105</v>
      </c>
      <c r="F70" s="46" t="s">
        <v>125</v>
      </c>
      <c r="G70" s="46" t="s">
        <v>126</v>
      </c>
      <c r="H70" s="36">
        <v>0.8</v>
      </c>
      <c r="I70" s="47">
        <v>44</v>
      </c>
      <c r="J70" s="7">
        <v>34</v>
      </c>
      <c r="K70" s="48">
        <v>521290</v>
      </c>
      <c r="L70" s="46" t="s">
        <v>110</v>
      </c>
    </row>
    <row r="71" spans="1:12" s="49" customFormat="1" ht="15" customHeight="1">
      <c r="A71" s="7"/>
      <c r="B71" s="7"/>
      <c r="C71" s="7"/>
      <c r="D71" s="45" t="s">
        <v>124</v>
      </c>
      <c r="E71" s="7" t="s">
        <v>105</v>
      </c>
      <c r="F71" s="46" t="s">
        <v>125</v>
      </c>
      <c r="G71" s="46" t="s">
        <v>127</v>
      </c>
      <c r="H71" s="36">
        <v>0.9</v>
      </c>
      <c r="I71" s="47">
        <v>54.3</v>
      </c>
      <c r="J71" s="7">
        <v>41.9</v>
      </c>
      <c r="K71" s="48">
        <v>521290</v>
      </c>
      <c r="L71" s="46" t="s">
        <v>110</v>
      </c>
    </row>
    <row r="72" spans="1:12" s="49" customFormat="1" ht="15" customHeight="1">
      <c r="A72" s="7"/>
      <c r="B72" s="7"/>
      <c r="C72" s="7"/>
      <c r="D72" s="45" t="s">
        <v>124</v>
      </c>
      <c r="E72" s="7" t="s">
        <v>105</v>
      </c>
      <c r="F72" s="46" t="s">
        <v>125</v>
      </c>
      <c r="G72" s="46" t="s">
        <v>128</v>
      </c>
      <c r="H72" s="36">
        <v>0.9</v>
      </c>
      <c r="I72" s="47">
        <v>19.9</v>
      </c>
      <c r="J72" s="7">
        <v>15.4</v>
      </c>
      <c r="K72" s="48">
        <v>521290</v>
      </c>
      <c r="L72" s="46" t="s">
        <v>110</v>
      </c>
    </row>
    <row r="73" spans="1:12" s="49" customFormat="1" ht="15" customHeight="1">
      <c r="A73" s="7"/>
      <c r="B73" s="7"/>
      <c r="C73" s="7"/>
      <c r="D73" s="45" t="s">
        <v>124</v>
      </c>
      <c r="E73" s="7" t="s">
        <v>105</v>
      </c>
      <c r="F73" s="46" t="s">
        <v>125</v>
      </c>
      <c r="G73" s="46" t="s">
        <v>129</v>
      </c>
      <c r="H73" s="36">
        <v>0.8</v>
      </c>
      <c r="I73" s="47">
        <v>15.3</v>
      </c>
      <c r="J73" s="7">
        <v>11.8</v>
      </c>
      <c r="K73" s="48">
        <v>521290</v>
      </c>
      <c r="L73" s="46" t="s">
        <v>110</v>
      </c>
    </row>
    <row r="74" spans="1:12" s="49" customFormat="1" ht="15" customHeight="1">
      <c r="A74" s="7"/>
      <c r="B74" s="7"/>
      <c r="C74" s="7"/>
      <c r="D74" s="45" t="s">
        <v>124</v>
      </c>
      <c r="E74" s="7" t="s">
        <v>105</v>
      </c>
      <c r="F74" s="46" t="s">
        <v>125</v>
      </c>
      <c r="G74" s="46" t="s">
        <v>130</v>
      </c>
      <c r="H74" s="36">
        <v>0.9</v>
      </c>
      <c r="I74" s="47">
        <v>21.6</v>
      </c>
      <c r="J74" s="7">
        <v>16.7</v>
      </c>
      <c r="K74" s="48">
        <v>521290</v>
      </c>
      <c r="L74" s="46" t="s">
        <v>110</v>
      </c>
    </row>
    <row r="75" spans="1:12" s="49" customFormat="1" ht="15" customHeight="1">
      <c r="A75" s="7"/>
      <c r="B75" s="7"/>
      <c r="C75" s="7"/>
      <c r="D75" s="45" t="s">
        <v>124</v>
      </c>
      <c r="E75" s="7" t="s">
        <v>105</v>
      </c>
      <c r="F75" s="46" t="s">
        <v>87</v>
      </c>
      <c r="G75" s="46" t="s">
        <v>131</v>
      </c>
      <c r="H75" s="36">
        <v>0.2</v>
      </c>
      <c r="I75" s="47">
        <v>15.6</v>
      </c>
      <c r="J75" s="7">
        <v>12</v>
      </c>
      <c r="K75" s="48">
        <v>521290</v>
      </c>
      <c r="L75" s="46" t="s">
        <v>110</v>
      </c>
    </row>
    <row r="76" spans="1:12" s="49" customFormat="1" ht="15" customHeight="1">
      <c r="A76" s="7"/>
      <c r="B76" s="7"/>
      <c r="C76" s="7"/>
      <c r="D76" s="45" t="s">
        <v>115</v>
      </c>
      <c r="E76" s="7" t="s">
        <v>140</v>
      </c>
      <c r="F76" s="46" t="s">
        <v>43</v>
      </c>
      <c r="G76" s="46" t="s">
        <v>87</v>
      </c>
      <c r="H76" s="36">
        <v>0.2</v>
      </c>
      <c r="I76" s="47">
        <v>52.6</v>
      </c>
      <c r="J76" s="7">
        <v>46</v>
      </c>
      <c r="K76" s="48">
        <v>521291</v>
      </c>
      <c r="L76" s="46" t="s">
        <v>132</v>
      </c>
    </row>
    <row r="77" spans="1:12" s="49" customFormat="1" ht="15" customHeight="1">
      <c r="A77" s="7"/>
      <c r="B77" s="7"/>
      <c r="C77" s="7"/>
      <c r="D77" s="45" t="s">
        <v>115</v>
      </c>
      <c r="E77" s="7" t="s">
        <v>140</v>
      </c>
      <c r="F77" s="46" t="s">
        <v>116</v>
      </c>
      <c r="G77" s="46" t="s">
        <v>53</v>
      </c>
      <c r="H77" s="36">
        <v>0.3</v>
      </c>
      <c r="I77" s="47">
        <v>89.1</v>
      </c>
      <c r="J77" s="7">
        <v>65.3</v>
      </c>
      <c r="K77" s="48">
        <v>521291</v>
      </c>
      <c r="L77" s="46" t="s">
        <v>132</v>
      </c>
    </row>
    <row r="78" spans="1:12" s="49" customFormat="1" ht="15" customHeight="1">
      <c r="A78" s="7"/>
      <c r="B78" s="7"/>
      <c r="C78" s="7"/>
      <c r="D78" s="45" t="s">
        <v>107</v>
      </c>
      <c r="E78" s="7" t="s">
        <v>108</v>
      </c>
      <c r="F78" s="46" t="s">
        <v>44</v>
      </c>
      <c r="G78" s="46" t="s">
        <v>55</v>
      </c>
      <c r="H78" s="36">
        <v>1.19</v>
      </c>
      <c r="I78" s="47">
        <v>84</v>
      </c>
      <c r="J78" s="7">
        <v>64.7</v>
      </c>
      <c r="K78" s="48">
        <v>521292</v>
      </c>
      <c r="L78" s="46" t="s">
        <v>133</v>
      </c>
    </row>
    <row r="79" spans="1:12" s="49" customFormat="1" ht="15" customHeight="1">
      <c r="A79" s="7"/>
      <c r="B79" s="7"/>
      <c r="C79" s="7"/>
      <c r="D79" s="45" t="s">
        <v>124</v>
      </c>
      <c r="E79" s="7" t="s">
        <v>105</v>
      </c>
      <c r="F79" s="46" t="s">
        <v>125</v>
      </c>
      <c r="G79" s="46" t="s">
        <v>134</v>
      </c>
      <c r="H79" s="36">
        <v>0.9</v>
      </c>
      <c r="I79" s="47">
        <v>50.44</v>
      </c>
      <c r="J79" s="7">
        <v>38.94</v>
      </c>
      <c r="K79" s="48">
        <v>521293</v>
      </c>
      <c r="L79" s="46" t="s">
        <v>133</v>
      </c>
    </row>
    <row r="80" spans="1:12" s="49" customFormat="1" ht="15" customHeight="1">
      <c r="A80" s="7"/>
      <c r="B80" s="7"/>
      <c r="C80" s="7"/>
      <c r="D80" s="45" t="s">
        <v>124</v>
      </c>
      <c r="E80" s="7" t="s">
        <v>105</v>
      </c>
      <c r="F80" s="46" t="s">
        <v>125</v>
      </c>
      <c r="G80" s="46" t="s">
        <v>135</v>
      </c>
      <c r="H80" s="36">
        <v>0.9</v>
      </c>
      <c r="I80" s="47">
        <v>46.2</v>
      </c>
      <c r="J80" s="7">
        <v>35.7</v>
      </c>
      <c r="K80" s="48">
        <v>521293</v>
      </c>
      <c r="L80" s="46" t="s">
        <v>133</v>
      </c>
    </row>
    <row r="81" spans="1:12" s="49" customFormat="1" ht="15" customHeight="1">
      <c r="A81" s="7"/>
      <c r="B81" s="7"/>
      <c r="C81" s="7"/>
      <c r="D81" s="45" t="s">
        <v>124</v>
      </c>
      <c r="E81" s="7" t="s">
        <v>105</v>
      </c>
      <c r="F81" s="46" t="s">
        <v>125</v>
      </c>
      <c r="G81" s="46" t="s">
        <v>136</v>
      </c>
      <c r="H81" s="36">
        <v>0.8</v>
      </c>
      <c r="I81" s="47">
        <v>16.6</v>
      </c>
      <c r="J81" s="7">
        <v>12.8</v>
      </c>
      <c r="K81" s="48">
        <v>521293</v>
      </c>
      <c r="L81" s="46" t="s">
        <v>133</v>
      </c>
    </row>
    <row r="82" spans="1:12" s="49" customFormat="1" ht="15" customHeight="1">
      <c r="A82" s="7"/>
      <c r="B82" s="7"/>
      <c r="C82" s="7"/>
      <c r="D82" s="45" t="s">
        <v>124</v>
      </c>
      <c r="E82" s="7" t="s">
        <v>105</v>
      </c>
      <c r="F82" s="46" t="s">
        <v>125</v>
      </c>
      <c r="G82" s="46" t="s">
        <v>137</v>
      </c>
      <c r="H82" s="36">
        <v>0.8</v>
      </c>
      <c r="I82" s="47">
        <v>17.31</v>
      </c>
      <c r="J82" s="7">
        <v>13.31</v>
      </c>
      <c r="K82" s="48">
        <v>521293</v>
      </c>
      <c r="L82" s="46" t="s">
        <v>133</v>
      </c>
    </row>
    <row r="83" spans="1:12" s="49" customFormat="1" ht="15" customHeight="1">
      <c r="A83" s="7"/>
      <c r="B83" s="7"/>
      <c r="C83" s="7"/>
      <c r="D83" s="45" t="s">
        <v>124</v>
      </c>
      <c r="E83" s="7" t="s">
        <v>105</v>
      </c>
      <c r="F83" s="46" t="s">
        <v>125</v>
      </c>
      <c r="G83" s="46" t="s">
        <v>138</v>
      </c>
      <c r="H83" s="36">
        <v>0.4</v>
      </c>
      <c r="I83" s="47">
        <v>20.1</v>
      </c>
      <c r="J83" s="7">
        <v>15.5</v>
      </c>
      <c r="K83" s="48">
        <v>521293</v>
      </c>
      <c r="L83" s="46" t="s">
        <v>133</v>
      </c>
    </row>
    <row r="84" spans="1:12" s="49" customFormat="1" ht="15" customHeight="1">
      <c r="A84" s="7"/>
      <c r="B84" s="7"/>
      <c r="C84" s="7"/>
      <c r="D84" s="45" t="s">
        <v>124</v>
      </c>
      <c r="E84" s="7" t="s">
        <v>105</v>
      </c>
      <c r="F84" s="46" t="s">
        <v>57</v>
      </c>
      <c r="G84" s="46" t="s">
        <v>128</v>
      </c>
      <c r="H84" s="36">
        <v>0.5</v>
      </c>
      <c r="I84" s="47">
        <v>88</v>
      </c>
      <c r="J84" s="7">
        <v>68</v>
      </c>
      <c r="K84" s="48">
        <v>521293</v>
      </c>
      <c r="L84" s="46" t="s">
        <v>133</v>
      </c>
    </row>
    <row r="85" spans="1:12" s="49" customFormat="1" ht="15" customHeight="1">
      <c r="A85" s="7"/>
      <c r="B85" s="7"/>
      <c r="C85" s="7"/>
      <c r="D85" s="45" t="s">
        <v>124</v>
      </c>
      <c r="E85" s="7" t="s">
        <v>105</v>
      </c>
      <c r="F85" s="46" t="s">
        <v>87</v>
      </c>
      <c r="G85" s="46" t="s">
        <v>97</v>
      </c>
      <c r="H85" s="36">
        <v>0.9</v>
      </c>
      <c r="I85" s="47">
        <v>39.7</v>
      </c>
      <c r="J85" s="7">
        <v>30.6</v>
      </c>
      <c r="K85" s="48">
        <v>521293</v>
      </c>
      <c r="L85" s="46" t="s">
        <v>133</v>
      </c>
    </row>
    <row r="86" spans="1:12" s="49" customFormat="1" ht="15" customHeight="1">
      <c r="A86" s="7"/>
      <c r="B86" s="7"/>
      <c r="C86" s="7"/>
      <c r="D86" s="45" t="s">
        <v>124</v>
      </c>
      <c r="E86" s="7" t="s">
        <v>105</v>
      </c>
      <c r="F86" s="46" t="s">
        <v>87</v>
      </c>
      <c r="G86" s="46" t="s">
        <v>139</v>
      </c>
      <c r="H86" s="36">
        <v>0.3</v>
      </c>
      <c r="I86" s="47">
        <v>8.4</v>
      </c>
      <c r="J86" s="7">
        <v>6.5</v>
      </c>
      <c r="K86" s="48">
        <v>521293</v>
      </c>
      <c r="L86" s="46" t="s">
        <v>133</v>
      </c>
    </row>
    <row r="87" spans="1:12" s="49" customFormat="1" ht="15">
      <c r="A87" s="7"/>
      <c r="B87" s="10" t="s">
        <v>16</v>
      </c>
      <c r="C87" s="7"/>
      <c r="D87" s="11"/>
      <c r="E87" s="11"/>
      <c r="F87" s="12"/>
      <c r="G87" s="12"/>
      <c r="H87" s="50">
        <f>SUM(H59:H86)</f>
        <v>17.070000000000004</v>
      </c>
      <c r="I87" s="13">
        <f>SUM(I59:I86)</f>
        <v>1201.1299999999999</v>
      </c>
      <c r="J87" s="13">
        <f>SUM(J59:J86)</f>
        <v>1052.5299999999997</v>
      </c>
      <c r="K87" s="12"/>
      <c r="L87" s="12"/>
    </row>
    <row r="88" spans="1:12" s="14" customFormat="1" ht="15" customHeight="1">
      <c r="A88" s="7">
        <v>4</v>
      </c>
      <c r="B88" s="7" t="s">
        <v>28</v>
      </c>
      <c r="C88" s="7" t="s">
        <v>17</v>
      </c>
      <c r="D88" s="51" t="s">
        <v>71</v>
      </c>
      <c r="E88" s="43" t="s">
        <v>73</v>
      </c>
      <c r="F88" s="7">
        <v>17</v>
      </c>
      <c r="G88" s="52" t="s">
        <v>72</v>
      </c>
      <c r="H88" s="7">
        <v>3.2</v>
      </c>
      <c r="I88" s="7">
        <v>67.99</v>
      </c>
      <c r="J88" s="7">
        <v>52.29</v>
      </c>
      <c r="K88" s="53">
        <v>464433</v>
      </c>
      <c r="L88" s="54">
        <v>43741</v>
      </c>
    </row>
    <row r="89" spans="1:12" s="14" customFormat="1" ht="17.25" customHeight="1">
      <c r="A89" s="7"/>
      <c r="B89" s="7"/>
      <c r="C89" s="7" t="s">
        <v>30</v>
      </c>
      <c r="D89" s="51"/>
      <c r="E89" s="44"/>
      <c r="F89" s="7"/>
      <c r="G89" s="55"/>
      <c r="H89" s="7"/>
      <c r="I89" s="7"/>
      <c r="J89" s="7"/>
      <c r="K89" s="53"/>
      <c r="L89" s="54"/>
    </row>
    <row r="90" spans="1:12" s="14" customFormat="1" ht="15" customHeight="1">
      <c r="A90" s="7"/>
      <c r="B90" s="9"/>
      <c r="C90" s="7" t="s">
        <v>29</v>
      </c>
      <c r="D90" s="51"/>
      <c r="E90" s="44"/>
      <c r="F90" s="7"/>
      <c r="G90" s="7"/>
      <c r="H90" s="7"/>
      <c r="I90" s="7"/>
      <c r="J90" s="7"/>
      <c r="K90" s="53"/>
      <c r="L90" s="54"/>
    </row>
    <row r="91" spans="1:12" s="14" customFormat="1" ht="15" customHeight="1">
      <c r="A91" s="7"/>
      <c r="B91" s="9"/>
      <c r="C91" s="9" t="s">
        <v>31</v>
      </c>
      <c r="D91" s="7"/>
      <c r="E91" s="8"/>
      <c r="F91" s="7"/>
      <c r="G91" s="7"/>
      <c r="H91" s="7"/>
      <c r="I91" s="56"/>
      <c r="J91" s="56"/>
      <c r="K91" s="53"/>
      <c r="L91" s="54"/>
    </row>
    <row r="92" spans="1:12" s="14" customFormat="1" ht="14.25">
      <c r="A92" s="15"/>
      <c r="B92" s="10" t="s">
        <v>16</v>
      </c>
      <c r="C92" s="15"/>
      <c r="D92" s="11"/>
      <c r="E92" s="11"/>
      <c r="F92" s="12"/>
      <c r="G92" s="12"/>
      <c r="H92" s="13">
        <f>SUM(H88:H91)</f>
        <v>3.2</v>
      </c>
      <c r="I92" s="13">
        <f>SUM(I88:I91)</f>
        <v>67.99</v>
      </c>
      <c r="J92" s="13">
        <f>SUM(J88:J91)</f>
        <v>52.29</v>
      </c>
      <c r="K92" s="12"/>
      <c r="L92" s="12"/>
    </row>
    <row r="93" spans="1:12" ht="15">
      <c r="A93" s="7">
        <v>5</v>
      </c>
      <c r="B93" s="7" t="s">
        <v>21</v>
      </c>
      <c r="C93" s="7" t="s">
        <v>17</v>
      </c>
      <c r="D93" s="16"/>
      <c r="E93" s="51"/>
      <c r="F93" s="39"/>
      <c r="G93" s="57"/>
      <c r="H93" s="39"/>
      <c r="I93" s="39"/>
      <c r="J93" s="39"/>
      <c r="K93" s="16"/>
      <c r="L93" s="58"/>
    </row>
    <row r="94" spans="1:12" ht="15">
      <c r="A94" s="7"/>
      <c r="B94" s="7"/>
      <c r="C94" s="7" t="s">
        <v>22</v>
      </c>
      <c r="D94" s="16"/>
      <c r="E94" s="51"/>
      <c r="F94" s="39"/>
      <c r="G94" s="57"/>
      <c r="H94" s="39"/>
      <c r="I94" s="39"/>
      <c r="J94" s="39"/>
      <c r="K94" s="16"/>
      <c r="L94" s="58"/>
    </row>
    <row r="95" spans="1:12" ht="15">
      <c r="A95" s="7"/>
      <c r="B95" s="7"/>
      <c r="C95" s="7" t="s">
        <v>23</v>
      </c>
      <c r="D95" s="16"/>
      <c r="E95" s="51"/>
      <c r="F95" s="39"/>
      <c r="G95" s="59"/>
      <c r="H95" s="39"/>
      <c r="I95" s="39"/>
      <c r="J95" s="39"/>
      <c r="K95" s="16"/>
      <c r="L95" s="58"/>
    </row>
    <row r="96" spans="1:12" ht="15">
      <c r="A96" s="7"/>
      <c r="B96" s="17" t="s">
        <v>16</v>
      </c>
      <c r="C96" s="7"/>
      <c r="D96" s="11"/>
      <c r="E96" s="11"/>
      <c r="F96" s="12"/>
      <c r="G96" s="12"/>
      <c r="H96" s="12">
        <f>SUM(H93:H95)</f>
        <v>0</v>
      </c>
      <c r="I96" s="12">
        <f>SUM(I93:I95)</f>
        <v>0</v>
      </c>
      <c r="J96" s="12">
        <f>SUM(J93:J95)</f>
        <v>0</v>
      </c>
      <c r="K96" s="12"/>
      <c r="L96" s="12"/>
    </row>
    <row r="97" spans="1:12" ht="14.25" customHeight="1">
      <c r="A97" s="16">
        <v>6</v>
      </c>
      <c r="B97" s="9" t="s">
        <v>24</v>
      </c>
      <c r="C97" s="7" t="s">
        <v>17</v>
      </c>
      <c r="D97" s="60"/>
      <c r="E97" s="60"/>
      <c r="F97" s="7"/>
      <c r="G97" s="7"/>
      <c r="H97" s="7"/>
      <c r="I97" s="7"/>
      <c r="J97" s="7"/>
      <c r="K97" s="7"/>
      <c r="L97" s="54"/>
    </row>
    <row r="98" spans="1:12" ht="15">
      <c r="A98" s="16"/>
      <c r="B98" s="9"/>
      <c r="C98" s="9" t="s">
        <v>25</v>
      </c>
      <c r="D98" s="61"/>
      <c r="E98" s="60"/>
      <c r="F98" s="7"/>
      <c r="G98" s="62"/>
      <c r="H98" s="7"/>
      <c r="I98" s="7"/>
      <c r="J98" s="7"/>
      <c r="K98" s="9"/>
      <c r="L98" s="63"/>
    </row>
    <row r="99" spans="1:12" ht="15">
      <c r="A99" s="16"/>
      <c r="B99" s="9"/>
      <c r="C99" s="9" t="s">
        <v>40</v>
      </c>
      <c r="D99" s="61"/>
      <c r="E99" s="60"/>
      <c r="F99" s="7"/>
      <c r="G99" s="62"/>
      <c r="H99" s="7"/>
      <c r="I99" s="7"/>
      <c r="J99" s="7"/>
      <c r="K99" s="9"/>
      <c r="L99" s="63"/>
    </row>
    <row r="100" spans="1:12" s="38" customFormat="1" ht="15">
      <c r="A100" s="37"/>
      <c r="B100" s="17" t="s">
        <v>16</v>
      </c>
      <c r="C100" s="37"/>
      <c r="D100" s="11"/>
      <c r="E100" s="11"/>
      <c r="F100" s="12"/>
      <c r="G100" s="12"/>
      <c r="H100" s="12">
        <f>SUM(H97:H99)</f>
        <v>0</v>
      </c>
      <c r="I100" s="12">
        <f>SUM(I97:I99)</f>
        <v>0</v>
      </c>
      <c r="J100" s="12">
        <f>SUM(J97:J99)</f>
        <v>0</v>
      </c>
      <c r="K100" s="12"/>
      <c r="L100" s="12"/>
    </row>
    <row r="101" spans="1:12" ht="15">
      <c r="A101" s="16">
        <v>7</v>
      </c>
      <c r="B101" s="9" t="s">
        <v>39</v>
      </c>
      <c r="C101" s="7" t="s">
        <v>17</v>
      </c>
      <c r="D101" s="42" t="s">
        <v>88</v>
      </c>
      <c r="E101" s="40" t="s">
        <v>89</v>
      </c>
      <c r="F101" s="41">
        <v>35</v>
      </c>
      <c r="G101" s="41" t="s">
        <v>75</v>
      </c>
      <c r="H101" s="41">
        <v>1.6</v>
      </c>
      <c r="I101" s="39">
        <v>216</v>
      </c>
      <c r="J101" s="39">
        <v>171</v>
      </c>
      <c r="K101" s="42">
        <v>536587</v>
      </c>
      <c r="L101" s="64">
        <v>43746</v>
      </c>
    </row>
    <row r="102" spans="1:12" ht="15">
      <c r="A102" s="16"/>
      <c r="B102" s="9"/>
      <c r="C102" s="8" t="s">
        <v>36</v>
      </c>
      <c r="D102" s="42" t="s">
        <v>88</v>
      </c>
      <c r="E102" s="40" t="s">
        <v>89</v>
      </c>
      <c r="F102" s="41">
        <v>35</v>
      </c>
      <c r="G102" s="41" t="s">
        <v>76</v>
      </c>
      <c r="H102" s="41">
        <v>1.5</v>
      </c>
      <c r="I102" s="39">
        <v>230</v>
      </c>
      <c r="J102" s="39">
        <v>171</v>
      </c>
      <c r="K102" s="42">
        <v>536587</v>
      </c>
      <c r="L102" s="64">
        <v>43746</v>
      </c>
    </row>
    <row r="103" spans="1:12" ht="15">
      <c r="A103" s="16"/>
      <c r="B103" s="9"/>
      <c r="C103" s="9" t="s">
        <v>37</v>
      </c>
      <c r="D103" s="42" t="s">
        <v>88</v>
      </c>
      <c r="E103" s="40" t="s">
        <v>89</v>
      </c>
      <c r="F103" s="41">
        <v>35</v>
      </c>
      <c r="G103" s="41" t="s">
        <v>77</v>
      </c>
      <c r="H103" s="42">
        <v>1.4</v>
      </c>
      <c r="I103" s="39">
        <v>199</v>
      </c>
      <c r="J103" s="39">
        <v>148</v>
      </c>
      <c r="K103" s="42">
        <v>536587</v>
      </c>
      <c r="L103" s="64">
        <v>43746</v>
      </c>
    </row>
    <row r="104" spans="1:12" ht="15">
      <c r="A104" s="16"/>
      <c r="B104" s="9"/>
      <c r="C104" s="9" t="s">
        <v>38</v>
      </c>
      <c r="D104" s="42" t="s">
        <v>90</v>
      </c>
      <c r="E104" s="42" t="s">
        <v>89</v>
      </c>
      <c r="F104" s="41">
        <v>3</v>
      </c>
      <c r="G104" s="65" t="s">
        <v>78</v>
      </c>
      <c r="H104" s="42">
        <v>1.6</v>
      </c>
      <c r="I104" s="39">
        <v>373</v>
      </c>
      <c r="J104" s="39">
        <v>327</v>
      </c>
      <c r="K104" s="42">
        <v>536588</v>
      </c>
      <c r="L104" s="64">
        <v>43748</v>
      </c>
    </row>
    <row r="105" spans="1:12" ht="15">
      <c r="A105" s="16"/>
      <c r="B105" s="9"/>
      <c r="C105" s="9"/>
      <c r="D105" s="42" t="s">
        <v>92</v>
      </c>
      <c r="E105" s="42" t="s">
        <v>91</v>
      </c>
      <c r="F105" s="41">
        <v>29</v>
      </c>
      <c r="G105" s="65">
        <v>22</v>
      </c>
      <c r="H105" s="42">
        <v>2</v>
      </c>
      <c r="I105" s="39">
        <v>19</v>
      </c>
      <c r="J105" s="39">
        <v>16</v>
      </c>
      <c r="K105" s="42">
        <v>536589</v>
      </c>
      <c r="L105" s="64">
        <v>43755</v>
      </c>
    </row>
    <row r="106" spans="1:12" ht="15">
      <c r="A106" s="16"/>
      <c r="B106" s="9"/>
      <c r="C106" s="9"/>
      <c r="D106" s="42" t="s">
        <v>92</v>
      </c>
      <c r="E106" s="42" t="s">
        <v>91</v>
      </c>
      <c r="F106" s="41">
        <v>33</v>
      </c>
      <c r="G106" s="65">
        <v>20</v>
      </c>
      <c r="H106" s="42">
        <v>0.6</v>
      </c>
      <c r="I106" s="39">
        <v>9</v>
      </c>
      <c r="J106" s="39">
        <v>7</v>
      </c>
      <c r="K106" s="42">
        <v>536589</v>
      </c>
      <c r="L106" s="64">
        <v>43755</v>
      </c>
    </row>
    <row r="107" spans="1:12" ht="15">
      <c r="A107" s="16"/>
      <c r="B107" s="9"/>
      <c r="C107" s="9"/>
      <c r="D107" s="42" t="s">
        <v>90</v>
      </c>
      <c r="E107" s="42" t="s">
        <v>79</v>
      </c>
      <c r="F107" s="41">
        <v>5</v>
      </c>
      <c r="G107" s="65">
        <v>40</v>
      </c>
      <c r="H107" s="42">
        <v>13.6</v>
      </c>
      <c r="I107" s="39">
        <v>473</v>
      </c>
      <c r="J107" s="39">
        <v>413</v>
      </c>
      <c r="K107" s="42">
        <v>536590</v>
      </c>
      <c r="L107" s="64">
        <v>43760</v>
      </c>
    </row>
    <row r="108" spans="1:12" ht="15">
      <c r="A108" s="16"/>
      <c r="B108" s="9"/>
      <c r="C108" s="9"/>
      <c r="D108" s="42" t="s">
        <v>90</v>
      </c>
      <c r="E108" s="42" t="s">
        <v>79</v>
      </c>
      <c r="F108" s="41">
        <v>15</v>
      </c>
      <c r="G108" s="65">
        <v>12</v>
      </c>
      <c r="H108" s="42">
        <v>10</v>
      </c>
      <c r="I108" s="39">
        <v>37</v>
      </c>
      <c r="J108" s="39">
        <v>33</v>
      </c>
      <c r="K108" s="42">
        <v>536590</v>
      </c>
      <c r="L108" s="64">
        <v>43760</v>
      </c>
    </row>
    <row r="109" spans="1:12" ht="15">
      <c r="A109" s="16"/>
      <c r="B109" s="9"/>
      <c r="C109" s="9"/>
      <c r="D109" s="42" t="s">
        <v>90</v>
      </c>
      <c r="E109" s="42" t="s">
        <v>79</v>
      </c>
      <c r="F109" s="41">
        <v>15</v>
      </c>
      <c r="G109" s="65">
        <v>13</v>
      </c>
      <c r="H109" s="42">
        <v>3.3</v>
      </c>
      <c r="I109" s="39">
        <v>16</v>
      </c>
      <c r="J109" s="39">
        <v>15</v>
      </c>
      <c r="K109" s="42">
        <v>536590</v>
      </c>
      <c r="L109" s="64">
        <v>43760</v>
      </c>
    </row>
    <row r="110" spans="1:12" ht="15">
      <c r="A110" s="16"/>
      <c r="B110" s="9"/>
      <c r="C110" s="9"/>
      <c r="D110" s="42" t="s">
        <v>90</v>
      </c>
      <c r="E110" s="42" t="s">
        <v>79</v>
      </c>
      <c r="F110" s="41">
        <v>24</v>
      </c>
      <c r="G110" s="65">
        <v>24</v>
      </c>
      <c r="H110" s="42">
        <v>8.8</v>
      </c>
      <c r="I110" s="39">
        <v>38</v>
      </c>
      <c r="J110" s="39">
        <v>33</v>
      </c>
      <c r="K110" s="42">
        <v>536590</v>
      </c>
      <c r="L110" s="64">
        <v>43760</v>
      </c>
    </row>
    <row r="111" spans="1:12" ht="15">
      <c r="A111" s="16"/>
      <c r="B111" s="9"/>
      <c r="C111" s="9"/>
      <c r="D111" s="42" t="s">
        <v>90</v>
      </c>
      <c r="E111" s="42" t="s">
        <v>79</v>
      </c>
      <c r="F111" s="41">
        <v>28</v>
      </c>
      <c r="G111" s="65">
        <v>16</v>
      </c>
      <c r="H111" s="42">
        <v>1.5</v>
      </c>
      <c r="I111" s="39">
        <v>22</v>
      </c>
      <c r="J111" s="39">
        <v>20</v>
      </c>
      <c r="K111" s="42">
        <v>536590</v>
      </c>
      <c r="L111" s="64">
        <v>43760</v>
      </c>
    </row>
    <row r="112" spans="1:12" ht="15">
      <c r="A112" s="16"/>
      <c r="B112" s="9"/>
      <c r="C112" s="9"/>
      <c r="D112" s="42" t="s">
        <v>90</v>
      </c>
      <c r="E112" s="42" t="s">
        <v>79</v>
      </c>
      <c r="F112" s="41">
        <v>33</v>
      </c>
      <c r="G112" s="65">
        <v>4</v>
      </c>
      <c r="H112" s="42">
        <v>2.1</v>
      </c>
      <c r="I112" s="39">
        <v>23</v>
      </c>
      <c r="J112" s="39">
        <v>20</v>
      </c>
      <c r="K112" s="42">
        <v>536590</v>
      </c>
      <c r="L112" s="64">
        <v>43760</v>
      </c>
    </row>
    <row r="113" spans="1:12" ht="15">
      <c r="A113" s="16"/>
      <c r="B113" s="9"/>
      <c r="C113" s="9"/>
      <c r="D113" s="42" t="s">
        <v>88</v>
      </c>
      <c r="E113" s="42" t="s">
        <v>79</v>
      </c>
      <c r="F113" s="41">
        <v>12</v>
      </c>
      <c r="G113" s="65">
        <v>21</v>
      </c>
      <c r="H113" s="42">
        <v>23.5</v>
      </c>
      <c r="I113" s="39">
        <v>147</v>
      </c>
      <c r="J113" s="39">
        <v>125</v>
      </c>
      <c r="K113" s="42">
        <v>536591</v>
      </c>
      <c r="L113" s="64">
        <v>43760</v>
      </c>
    </row>
    <row r="114" spans="1:12" ht="15">
      <c r="A114" s="16"/>
      <c r="B114" s="9"/>
      <c r="C114" s="9"/>
      <c r="D114" s="42" t="s">
        <v>92</v>
      </c>
      <c r="E114" s="42" t="s">
        <v>79</v>
      </c>
      <c r="F114" s="41">
        <v>11</v>
      </c>
      <c r="G114" s="65">
        <v>13</v>
      </c>
      <c r="H114" s="42">
        <v>11</v>
      </c>
      <c r="I114" s="39">
        <v>102</v>
      </c>
      <c r="J114" s="39">
        <v>83</v>
      </c>
      <c r="K114" s="42">
        <v>536592</v>
      </c>
      <c r="L114" s="64">
        <v>43762</v>
      </c>
    </row>
    <row r="115" spans="1:12" ht="15">
      <c r="A115" s="16"/>
      <c r="B115" s="9"/>
      <c r="C115" s="9"/>
      <c r="D115" s="42" t="s">
        <v>92</v>
      </c>
      <c r="E115" s="42" t="s">
        <v>79</v>
      </c>
      <c r="F115" s="41">
        <v>11</v>
      </c>
      <c r="G115" s="65">
        <v>14</v>
      </c>
      <c r="H115" s="42">
        <v>5</v>
      </c>
      <c r="I115" s="39">
        <v>43</v>
      </c>
      <c r="J115" s="39">
        <v>36</v>
      </c>
      <c r="K115" s="42">
        <v>536592</v>
      </c>
      <c r="L115" s="64">
        <v>43762</v>
      </c>
    </row>
    <row r="116" spans="1:12" ht="15">
      <c r="A116" s="16"/>
      <c r="B116" s="9"/>
      <c r="C116" s="9"/>
      <c r="D116" s="42" t="s">
        <v>80</v>
      </c>
      <c r="E116" s="42" t="s">
        <v>79</v>
      </c>
      <c r="F116" s="41">
        <v>19</v>
      </c>
      <c r="G116" s="65">
        <v>2</v>
      </c>
      <c r="H116" s="42">
        <v>6.9</v>
      </c>
      <c r="I116" s="39">
        <v>46</v>
      </c>
      <c r="J116" s="39">
        <v>39</v>
      </c>
      <c r="K116" s="42">
        <v>536593</v>
      </c>
      <c r="L116" s="64">
        <v>43763</v>
      </c>
    </row>
    <row r="117" spans="1:12" ht="15">
      <c r="A117" s="16"/>
      <c r="B117" s="9"/>
      <c r="C117" s="9"/>
      <c r="D117" s="42" t="s">
        <v>80</v>
      </c>
      <c r="E117" s="42" t="s">
        <v>79</v>
      </c>
      <c r="F117" s="41">
        <v>19</v>
      </c>
      <c r="G117" s="65">
        <v>4</v>
      </c>
      <c r="H117" s="42">
        <v>12.3</v>
      </c>
      <c r="I117" s="39">
        <v>78</v>
      </c>
      <c r="J117" s="39">
        <v>72</v>
      </c>
      <c r="K117" s="42">
        <v>536593</v>
      </c>
      <c r="L117" s="64">
        <v>43763</v>
      </c>
    </row>
    <row r="118" spans="1:12" ht="15">
      <c r="A118" s="16"/>
      <c r="B118" s="9"/>
      <c r="C118" s="9"/>
      <c r="D118" s="42" t="s">
        <v>90</v>
      </c>
      <c r="E118" s="42" t="s">
        <v>81</v>
      </c>
      <c r="F118" s="41">
        <v>1</v>
      </c>
      <c r="G118" s="65" t="s">
        <v>82</v>
      </c>
      <c r="H118" s="42">
        <v>0.9</v>
      </c>
      <c r="I118" s="39">
        <v>456</v>
      </c>
      <c r="J118" s="39">
        <v>413</v>
      </c>
      <c r="K118" s="42">
        <v>536594</v>
      </c>
      <c r="L118" s="64">
        <v>43763</v>
      </c>
    </row>
    <row r="119" spans="1:12" ht="15">
      <c r="A119" s="16"/>
      <c r="B119" s="9"/>
      <c r="C119" s="9"/>
      <c r="D119" s="42" t="s">
        <v>90</v>
      </c>
      <c r="E119" s="42" t="s">
        <v>81</v>
      </c>
      <c r="F119" s="41">
        <v>1</v>
      </c>
      <c r="G119" s="65" t="s">
        <v>83</v>
      </c>
      <c r="H119" s="42">
        <v>0.8</v>
      </c>
      <c r="I119" s="39">
        <v>212</v>
      </c>
      <c r="J119" s="39">
        <v>191</v>
      </c>
      <c r="K119" s="42">
        <v>536594</v>
      </c>
      <c r="L119" s="64">
        <v>43763</v>
      </c>
    </row>
    <row r="120" spans="1:12" ht="15">
      <c r="A120" s="16"/>
      <c r="B120" s="9"/>
      <c r="C120" s="9"/>
      <c r="D120" s="42" t="s">
        <v>90</v>
      </c>
      <c r="E120" s="42" t="s">
        <v>81</v>
      </c>
      <c r="F120" s="41">
        <v>1</v>
      </c>
      <c r="G120" s="65" t="s">
        <v>84</v>
      </c>
      <c r="H120" s="42">
        <v>0.8</v>
      </c>
      <c r="I120" s="39">
        <v>304</v>
      </c>
      <c r="J120" s="39">
        <v>276</v>
      </c>
      <c r="K120" s="42">
        <v>536594</v>
      </c>
      <c r="L120" s="64">
        <v>43763</v>
      </c>
    </row>
    <row r="121" spans="1:12" ht="15">
      <c r="A121" s="16"/>
      <c r="B121" s="9"/>
      <c r="C121" s="9"/>
      <c r="D121" s="42" t="s">
        <v>90</v>
      </c>
      <c r="E121" s="42" t="s">
        <v>81</v>
      </c>
      <c r="F121" s="41">
        <v>4</v>
      </c>
      <c r="G121" s="65" t="s">
        <v>85</v>
      </c>
      <c r="H121" s="42">
        <v>0.3</v>
      </c>
      <c r="I121" s="39">
        <v>86</v>
      </c>
      <c r="J121" s="39">
        <v>77</v>
      </c>
      <c r="K121" s="42">
        <v>536594</v>
      </c>
      <c r="L121" s="64">
        <v>43763</v>
      </c>
    </row>
    <row r="122" spans="1:12" ht="15">
      <c r="A122" s="16"/>
      <c r="B122" s="9"/>
      <c r="C122" s="9"/>
      <c r="D122" s="42" t="s">
        <v>90</v>
      </c>
      <c r="E122" s="42" t="s">
        <v>81</v>
      </c>
      <c r="F122" s="41">
        <v>4</v>
      </c>
      <c r="G122" s="65" t="s">
        <v>67</v>
      </c>
      <c r="H122" s="41">
        <v>0.3</v>
      </c>
      <c r="I122" s="39">
        <v>51</v>
      </c>
      <c r="J122" s="39">
        <v>44</v>
      </c>
      <c r="K122" s="42">
        <v>536594</v>
      </c>
      <c r="L122" s="64">
        <v>43763</v>
      </c>
    </row>
    <row r="123" spans="1:12" ht="15">
      <c r="A123" s="16"/>
      <c r="B123" s="9"/>
      <c r="C123" s="9"/>
      <c r="D123" s="42" t="s">
        <v>90</v>
      </c>
      <c r="E123" s="42" t="s">
        <v>81</v>
      </c>
      <c r="F123" s="41">
        <v>4</v>
      </c>
      <c r="G123" s="41" t="s">
        <v>86</v>
      </c>
      <c r="H123" s="42">
        <v>0.9</v>
      </c>
      <c r="I123" s="39">
        <v>149</v>
      </c>
      <c r="J123" s="39">
        <v>121</v>
      </c>
      <c r="K123" s="42">
        <v>536594</v>
      </c>
      <c r="L123" s="64">
        <v>43763</v>
      </c>
    </row>
    <row r="124" spans="1:12" ht="15">
      <c r="A124" s="16"/>
      <c r="B124" s="9"/>
      <c r="C124" s="9"/>
      <c r="D124" s="42" t="s">
        <v>90</v>
      </c>
      <c r="E124" s="42" t="s">
        <v>81</v>
      </c>
      <c r="F124" s="42">
        <v>4</v>
      </c>
      <c r="G124" s="41" t="s">
        <v>87</v>
      </c>
      <c r="H124" s="42">
        <v>0.4</v>
      </c>
      <c r="I124" s="39">
        <v>60</v>
      </c>
      <c r="J124" s="39">
        <v>49</v>
      </c>
      <c r="K124" s="42">
        <v>536594</v>
      </c>
      <c r="L124" s="64">
        <v>43763</v>
      </c>
    </row>
    <row r="125" spans="1:12" ht="15">
      <c r="A125" s="16"/>
      <c r="B125" s="9"/>
      <c r="C125" s="9"/>
      <c r="D125" s="42" t="s">
        <v>92</v>
      </c>
      <c r="E125" s="40" t="s">
        <v>74</v>
      </c>
      <c r="F125" s="42">
        <v>26</v>
      </c>
      <c r="G125" s="41">
        <v>20</v>
      </c>
      <c r="H125" s="42">
        <v>0.7</v>
      </c>
      <c r="I125" s="39">
        <v>125</v>
      </c>
      <c r="J125" s="39">
        <v>109</v>
      </c>
      <c r="K125" s="42">
        <v>536595</v>
      </c>
      <c r="L125" s="64">
        <v>43768</v>
      </c>
    </row>
    <row r="126" spans="1:12" ht="15">
      <c r="A126" s="16"/>
      <c r="B126" s="9"/>
      <c r="C126" s="9"/>
      <c r="D126" s="42" t="s">
        <v>92</v>
      </c>
      <c r="E126" s="40" t="s">
        <v>74</v>
      </c>
      <c r="F126" s="42">
        <v>38</v>
      </c>
      <c r="G126" s="41">
        <v>14</v>
      </c>
      <c r="H126" s="42">
        <v>2.3</v>
      </c>
      <c r="I126" s="39">
        <v>691</v>
      </c>
      <c r="J126" s="39">
        <v>52</v>
      </c>
      <c r="K126" s="42">
        <v>536595</v>
      </c>
      <c r="L126" s="64">
        <v>43768</v>
      </c>
    </row>
    <row r="127" spans="1:12" s="14" customFormat="1" ht="14.25">
      <c r="A127" s="15"/>
      <c r="B127" s="12" t="s">
        <v>16</v>
      </c>
      <c r="C127" s="15"/>
      <c r="D127" s="15"/>
      <c r="E127" s="12"/>
      <c r="F127" s="15"/>
      <c r="G127" s="15"/>
      <c r="H127" s="18">
        <f>SUM(H101:H126)</f>
        <v>114.10000000000001</v>
      </c>
      <c r="I127" s="19">
        <f>SUM(I101:I126)</f>
        <v>4205</v>
      </c>
      <c r="J127" s="19">
        <f>SUM(J101:J126)</f>
        <v>3061</v>
      </c>
      <c r="K127" s="12"/>
      <c r="L127" s="12"/>
    </row>
    <row r="128" spans="1:12" s="24" customFormat="1" ht="15.75">
      <c r="A128" s="20"/>
      <c r="B128" s="21" t="s">
        <v>35</v>
      </c>
      <c r="C128" s="20"/>
      <c r="D128" s="20"/>
      <c r="E128" s="22"/>
      <c r="F128" s="20"/>
      <c r="G128" s="20"/>
      <c r="H128" s="23">
        <f>H35+H58+H87+H92+H96+H100+H127</f>
        <v>267.32</v>
      </c>
      <c r="I128" s="20">
        <f>I35+I58+I87+I92+I96+I100+I127</f>
        <v>8300.119999999999</v>
      </c>
      <c r="J128" s="20">
        <f>J35+J58+J87+J92+J96+J100+J127</f>
        <v>6602.82</v>
      </c>
      <c r="K128" s="22"/>
      <c r="L128" s="20"/>
    </row>
  </sheetData>
  <sheetProtection/>
  <mergeCells count="21">
    <mergeCell ref="M59:N59"/>
    <mergeCell ref="I7:J7"/>
    <mergeCell ref="L7:L8"/>
    <mergeCell ref="M11:N11"/>
    <mergeCell ref="M10:N10"/>
    <mergeCell ref="C7:C8"/>
    <mergeCell ref="D7:D8"/>
    <mergeCell ref="E7:E8"/>
    <mergeCell ref="M8:N8"/>
    <mergeCell ref="M9:N9"/>
    <mergeCell ref="K7:K8"/>
    <mergeCell ref="A3:M3"/>
    <mergeCell ref="A6:B6"/>
    <mergeCell ref="C6:L6"/>
    <mergeCell ref="A7:A8"/>
    <mergeCell ref="A4:K4"/>
    <mergeCell ref="H7:H8"/>
    <mergeCell ref="F7:F8"/>
    <mergeCell ref="B7:B8"/>
    <mergeCell ref="G7:G8"/>
    <mergeCell ref="A5:K5"/>
  </mergeCells>
  <dataValidations count="1">
    <dataValidation allowBlank="1" showInputMessage="1" showErrorMessage="1" errorTitle="Ввод текста ЗАБОРОНЕНО" error="Ввод текста ЗАБОРОНЕНО" sqref="K101:K126"/>
  </dataValidations>
  <printOptions/>
  <pageMargins left="0.5118110236220472" right="0.1968503937007874" top="0.5118110236220472" bottom="0.31496062992125984" header="0.5118110236220472" footer="0.11811023622047245"/>
  <pageSetup fitToHeight="0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2018-02-05T11:45:28Z</cp:lastPrinted>
  <dcterms:created xsi:type="dcterms:W3CDTF">2006-09-28T05:33:49Z</dcterms:created>
  <dcterms:modified xsi:type="dcterms:W3CDTF">2019-11-06T08:33:11Z</dcterms:modified>
  <cp:category/>
  <cp:version/>
  <cp:contentType/>
  <cp:contentStatus/>
</cp:coreProperties>
</file>